
<file path=[Content_Types].xml><?xml version="1.0" encoding="utf-8"?>
<Types xmlns="http://schemas.openxmlformats.org/package/2006/content-types">
  <Default Extension="bin" ContentType="application/vnd.openxmlformats-officedocument.spreadsheetml.printerSettings"/>
  <Default Extension="png" ContentType="image/png"/>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drawings/drawing2.xml" ContentType="application/vnd.openxmlformats-officedocument.drawing+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drawings/drawing3.xml" ContentType="application/vnd.openxmlformats-officedocument.drawing+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drawings/drawing4.xml" ContentType="application/vnd.openxmlformats-officedocument.drawing+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drawings/drawing5.xml" ContentType="application/vnd.openxmlformats-officedocument.drawing+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1012"/>
  <workbookPr defaultThemeVersion="124226"/>
  <mc:AlternateContent xmlns:mc="http://schemas.openxmlformats.org/markup-compatibility/2006">
    <mc:Choice Requires="x15">
      <x15ac:absPath xmlns:x15ac="http://schemas.microsoft.com/office/spreadsheetml/2010/11/ac" url="/Users/heleen/Desktop/Pipelife/Buitenriolering/Docu/Puttenstaat/"/>
    </mc:Choice>
  </mc:AlternateContent>
  <xr:revisionPtr revIDLastSave="0" documentId="13_ncr:1_{2548C37F-3CE4-594D-B73A-E1A696B0F46A}" xr6:coauthVersionLast="36" xr6:coauthVersionMax="36" xr10:uidLastSave="{00000000-0000-0000-0000-000000000000}"/>
  <bookViews>
    <workbookView xWindow="0" yWindow="0" windowWidth="33600" windowHeight="21000" xr2:uid="{00000000-000D-0000-FFFF-FFFF00000000}"/>
  </bookViews>
  <sheets>
    <sheet name="Renoflow putstaat Ø400mm " sheetId="1" r:id="rId1"/>
    <sheet name="Renoflow putstaat Ø630mm " sheetId="2" r:id="rId2"/>
    <sheet name="Renoflow putstaat Ø800mm " sheetId="3" r:id="rId3"/>
    <sheet name="Renoflow putstaat Ø1000mm " sheetId="4" r:id="rId4"/>
    <sheet name="Drainage putstaat" sheetId="5" r:id="rId5"/>
  </sheets>
  <definedNames>
    <definedName name="_xlnm._FilterDatabase" localSheetId="3" hidden="1">'Renoflow putstaat Ø1000mm '!$W$15:$W$24</definedName>
    <definedName name="adf" localSheetId="4">#REF!</definedName>
    <definedName name="adf" localSheetId="0">#REF!</definedName>
    <definedName name="adf">#REF!</definedName>
    <definedName name="asdf" localSheetId="4">#REF!</definedName>
    <definedName name="asdf" localSheetId="0">#REF!</definedName>
    <definedName name="asdf">#REF!</definedName>
    <definedName name="d" localSheetId="4">#REF!</definedName>
    <definedName name="d" localSheetId="0">#REF!</definedName>
    <definedName name="d">#REF!</definedName>
    <definedName name="_xlnm.Database" localSheetId="4">#REF!</definedName>
    <definedName name="_xlnm.Database" localSheetId="0">#REF!</definedName>
    <definedName name="_xlnm.Database">#REF!</definedName>
    <definedName name="df">#REF!</definedName>
    <definedName name="ExactAddinConnection" hidden="1">"010"</definedName>
    <definedName name="ExactAddinConnection.010" hidden="1">"TWEBOSERVER;010;richard;1"</definedName>
    <definedName name="ExactAddinConnection.050" hidden="1">"TWEBOSERVER;010;richard;1"</definedName>
    <definedName name="ExactAddinReports" hidden="1">2</definedName>
    <definedName name="gf" localSheetId="4">#REF!</definedName>
    <definedName name="gf" localSheetId="0">#REF!</definedName>
    <definedName name="gf">#REF!</definedName>
    <definedName name="Leveranciersbestand" localSheetId="4">#REF!</definedName>
    <definedName name="Leveranciersbestand" localSheetId="0">#REF!</definedName>
    <definedName name="Leveranciersbestand">#REF!</definedName>
    <definedName name="_xlnm.Print_Area" localSheetId="4">'Drainage putstaat'!$A$1:$AS$65</definedName>
    <definedName name="_xlnm.Print_Area" localSheetId="3">'Renoflow putstaat Ø1000mm '!$A$1:$AP$68</definedName>
    <definedName name="_xlnm.Print_Area" localSheetId="0">'Renoflow putstaat Ø400mm '!$A$1:$AP$68</definedName>
    <definedName name="_xlnm.Print_Area" localSheetId="1">'Renoflow putstaat Ø630mm '!$A$1:$AP$68</definedName>
    <definedName name="_xlnm.Print_Area" localSheetId="2">'Renoflow putstaat Ø800mm '!$A$1:$AP$68</definedName>
    <definedName name="Report1.Header" localSheetId="4">#REF!</definedName>
    <definedName name="Report1.Header" localSheetId="0">#REF!</definedName>
    <definedName name="Report1.Header">#REF!</definedName>
    <definedName name="Report1.Range" localSheetId="4">#REF!</definedName>
    <definedName name="Report1.Range" localSheetId="0">#REF!</definedName>
    <definedName name="Report1.Range">#REF!</definedName>
    <definedName name="Report2.Header" localSheetId="4">#REF!</definedName>
    <definedName name="Report2.Header" localSheetId="0">#REF!</definedName>
    <definedName name="Report2.Header">#REF!</definedName>
    <definedName name="Report2.Range" localSheetId="4">#REF!</definedName>
    <definedName name="Report2.Range" localSheetId="0">#REF!</definedName>
    <definedName name="Report2.Range">#REF!</definedName>
    <definedName name="Report3.Header" localSheetId="4">#REF!</definedName>
    <definedName name="Report3.Header" localSheetId="0">#REF!</definedName>
    <definedName name="Report3.Header">#REF!</definedName>
    <definedName name="Report3.Range" localSheetId="4">#REF!</definedName>
    <definedName name="Report3.Range" localSheetId="0">#REF!</definedName>
    <definedName name="Report3.Range">#REF!</definedName>
    <definedName name="Report4.Header" localSheetId="4">#REF!</definedName>
    <definedName name="Report4.Header" localSheetId="0">#REF!</definedName>
    <definedName name="Report4.Header">#REF!</definedName>
    <definedName name="Report4.Range" localSheetId="4">#REF!</definedName>
    <definedName name="Report4.Range" localSheetId="0">#REF!</definedName>
    <definedName name="Report4.Range">#REF!</definedName>
    <definedName name="Report5.Header" localSheetId="4">#REF!</definedName>
    <definedName name="Report5.Header" localSheetId="0">#REF!</definedName>
    <definedName name="Report5.Header">#REF!</definedName>
    <definedName name="Report5.Range" localSheetId="4">#REF!</definedName>
    <definedName name="Report5.Range" localSheetId="0">#REF!</definedName>
    <definedName name="Report5.Range">#REF!</definedName>
    <definedName name="Report6.Header" localSheetId="4">#REF!</definedName>
    <definedName name="Report6.Header" localSheetId="0">#REF!</definedName>
    <definedName name="Report6.Header">#REF!</definedName>
    <definedName name="Report6.Range" localSheetId="4">#REF!</definedName>
    <definedName name="Report6.Range" localSheetId="0">#REF!</definedName>
    <definedName name="Report6.Range">#REF!</definedName>
    <definedName name="sdfsdf" localSheetId="4">#REF!</definedName>
    <definedName name="sdfsdf" localSheetId="0">#REF!</definedName>
    <definedName name="sdfsdf">#REF!</definedName>
    <definedName name="x" localSheetId="4">#REF!</definedName>
    <definedName name="x" localSheetId="0">#REF!</definedName>
    <definedName name="x">#REF!</definedName>
  </definedNames>
  <calcPr calcId="181029"/>
</workbook>
</file>

<file path=xl/calcChain.xml><?xml version="1.0" encoding="utf-8"?>
<calcChain xmlns="http://schemas.openxmlformats.org/spreadsheetml/2006/main">
  <c r="G65" i="5" l="1"/>
  <c r="D63" i="5"/>
  <c r="G63" i="5" s="1"/>
  <c r="I63" i="5" s="1"/>
  <c r="AC63" i="5" s="1"/>
  <c r="D62" i="5"/>
  <c r="G62" i="5" s="1"/>
  <c r="I62" i="5" s="1"/>
  <c r="AC62" i="5" s="1"/>
  <c r="D61" i="5"/>
  <c r="G61" i="5" s="1"/>
  <c r="I61" i="5" s="1"/>
  <c r="AH61" i="5" s="1"/>
  <c r="D60" i="5"/>
  <c r="G60" i="5" s="1"/>
  <c r="I60" i="5" s="1"/>
  <c r="X60" i="5" s="1"/>
  <c r="D59" i="5"/>
  <c r="G59" i="5" s="1"/>
  <c r="I59" i="5" s="1"/>
  <c r="AM59" i="5" s="1"/>
  <c r="D58" i="5"/>
  <c r="D57" i="5"/>
  <c r="G57" i="5" s="1"/>
  <c r="I57" i="5" s="1"/>
  <c r="G56" i="5"/>
  <c r="I56" i="5" s="1"/>
  <c r="AM56" i="5" s="1"/>
  <c r="D56" i="5"/>
  <c r="D55" i="5"/>
  <c r="G55" i="5" s="1"/>
  <c r="I55" i="5" s="1"/>
  <c r="D54" i="5"/>
  <c r="D53" i="5"/>
  <c r="G53" i="5" s="1"/>
  <c r="I53" i="5" s="1"/>
  <c r="D52" i="5"/>
  <c r="G52" i="5" s="1"/>
  <c r="I52" i="5" s="1"/>
  <c r="D51" i="5"/>
  <c r="G51" i="5" s="1"/>
  <c r="I51" i="5" s="1"/>
  <c r="D50" i="5"/>
  <c r="G50" i="5" s="1"/>
  <c r="I50" i="5" s="1"/>
  <c r="D49" i="5"/>
  <c r="D48" i="5"/>
  <c r="G48" i="5" s="1"/>
  <c r="I48" i="5" s="1"/>
  <c r="I47" i="5"/>
  <c r="AC47" i="5" s="1"/>
  <c r="D47" i="5"/>
  <c r="G47" i="5" s="1"/>
  <c r="D46" i="5"/>
  <c r="D45" i="5"/>
  <c r="D44" i="5"/>
  <c r="G44" i="5" s="1"/>
  <c r="I44" i="5" s="1"/>
  <c r="D43" i="5"/>
  <c r="G43" i="5" s="1"/>
  <c r="I43" i="5" s="1"/>
  <c r="D42" i="5"/>
  <c r="G42" i="5" s="1"/>
  <c r="I42" i="5" s="1"/>
  <c r="D41" i="5"/>
  <c r="G41" i="5" s="1"/>
  <c r="I41" i="5" s="1"/>
  <c r="AR41" i="5" s="1"/>
  <c r="D40" i="5"/>
  <c r="G40" i="5" s="1"/>
  <c r="I40" i="5" s="1"/>
  <c r="AC40" i="5" s="1"/>
  <c r="D39" i="5"/>
  <c r="D38" i="5"/>
  <c r="D37" i="5"/>
  <c r="G37" i="5" s="1"/>
  <c r="I37" i="5" s="1"/>
  <c r="S37" i="5" s="1"/>
  <c r="D36" i="5"/>
  <c r="G36" i="5" s="1"/>
  <c r="I36" i="5" s="1"/>
  <c r="D35" i="5"/>
  <c r="G35" i="5" s="1"/>
  <c r="I35" i="5" s="1"/>
  <c r="D34" i="5"/>
  <c r="D33" i="5"/>
  <c r="G33" i="5" s="1"/>
  <c r="I33" i="5" s="1"/>
  <c r="D32" i="5"/>
  <c r="G32" i="5" s="1"/>
  <c r="I32" i="5" s="1"/>
  <c r="AC32" i="5" s="1"/>
  <c r="D31" i="5"/>
  <c r="G31" i="5" s="1"/>
  <c r="I31" i="5" s="1"/>
  <c r="D30" i="5"/>
  <c r="G29" i="5"/>
  <c r="I29" i="5" s="1"/>
  <c r="D29" i="5"/>
  <c r="D28" i="5"/>
  <c r="D27" i="5"/>
  <c r="D26" i="5"/>
  <c r="D25" i="5"/>
  <c r="G25" i="5" s="1"/>
  <c r="I25" i="5" s="1"/>
  <c r="AO3" i="5"/>
  <c r="L67" i="4"/>
  <c r="K67" i="4"/>
  <c r="F67" i="4"/>
  <c r="L66" i="4"/>
  <c r="K66" i="4"/>
  <c r="F66" i="4"/>
  <c r="L65" i="4"/>
  <c r="K65" i="4"/>
  <c r="F65" i="4"/>
  <c r="H65" i="4" s="1"/>
  <c r="L64" i="4"/>
  <c r="K64" i="4"/>
  <c r="F64" i="4"/>
  <c r="L63" i="4"/>
  <c r="K63" i="4"/>
  <c r="AE63" i="4" s="1"/>
  <c r="F63" i="4"/>
  <c r="L62" i="4"/>
  <c r="K62" i="4"/>
  <c r="F62" i="4"/>
  <c r="AO62" i="4" s="1"/>
  <c r="L61" i="4"/>
  <c r="K61" i="4"/>
  <c r="Z61" i="4" s="1"/>
  <c r="F61" i="4"/>
  <c r="H61" i="4" s="1"/>
  <c r="L60" i="4"/>
  <c r="K60" i="4"/>
  <c r="F60" i="4"/>
  <c r="L59" i="4"/>
  <c r="K59" i="4"/>
  <c r="F59" i="4"/>
  <c r="L58" i="4"/>
  <c r="K58" i="4"/>
  <c r="F58" i="4"/>
  <c r="L57" i="4"/>
  <c r="K57" i="4"/>
  <c r="F57" i="4"/>
  <c r="L56" i="4"/>
  <c r="K56" i="4"/>
  <c r="AO56" i="4" s="1"/>
  <c r="H56" i="4"/>
  <c r="F56" i="4"/>
  <c r="L55" i="4"/>
  <c r="K55" i="4"/>
  <c r="F55" i="4"/>
  <c r="L54" i="4"/>
  <c r="K54" i="4"/>
  <c r="F54" i="4"/>
  <c r="AO54" i="4" s="1"/>
  <c r="L53" i="4"/>
  <c r="K53" i="4"/>
  <c r="F53" i="4"/>
  <c r="AJ52" i="4"/>
  <c r="L52" i="4"/>
  <c r="K52" i="4"/>
  <c r="F52" i="4"/>
  <c r="H52" i="4" s="1"/>
  <c r="L51" i="4"/>
  <c r="K51" i="4"/>
  <c r="F51" i="4"/>
  <c r="L50" i="4"/>
  <c r="K50" i="4"/>
  <c r="F50" i="4"/>
  <c r="L49" i="4"/>
  <c r="K49" i="4"/>
  <c r="U49" i="4" s="1"/>
  <c r="H49" i="4"/>
  <c r="F49" i="4"/>
  <c r="L48" i="4"/>
  <c r="K48" i="4"/>
  <c r="F48" i="4"/>
  <c r="AO48" i="4" s="1"/>
  <c r="L47" i="4"/>
  <c r="K47" i="4"/>
  <c r="F47" i="4"/>
  <c r="L46" i="4"/>
  <c r="K46" i="4"/>
  <c r="AE46" i="4" s="1"/>
  <c r="F46" i="4"/>
  <c r="L45" i="4"/>
  <c r="K45" i="4"/>
  <c r="F45" i="4"/>
  <c r="U45" i="4" s="1"/>
  <c r="L44" i="4"/>
  <c r="K44" i="4"/>
  <c r="F44" i="4"/>
  <c r="L43" i="4"/>
  <c r="K43" i="4"/>
  <c r="F43" i="4"/>
  <c r="L42" i="4"/>
  <c r="K42" i="4"/>
  <c r="U42" i="4" s="1"/>
  <c r="F42" i="4"/>
  <c r="L41" i="4"/>
  <c r="K41" i="4"/>
  <c r="F41" i="4"/>
  <c r="U41" i="4" s="1"/>
  <c r="L40" i="4"/>
  <c r="K40" i="4"/>
  <c r="U40" i="4" s="1"/>
  <c r="F40" i="4"/>
  <c r="H40" i="4" s="1"/>
  <c r="L39" i="4"/>
  <c r="K39" i="4"/>
  <c r="F39" i="4"/>
  <c r="AJ38" i="4"/>
  <c r="L38" i="4"/>
  <c r="K38" i="4"/>
  <c r="F38" i="4"/>
  <c r="H38" i="4" s="1"/>
  <c r="L37" i="4"/>
  <c r="K37" i="4"/>
  <c r="Z37" i="4" s="1"/>
  <c r="F37" i="4"/>
  <c r="L36" i="4"/>
  <c r="K36" i="4"/>
  <c r="F36" i="4"/>
  <c r="U36" i="4" s="1"/>
  <c r="L35" i="4"/>
  <c r="K35" i="4"/>
  <c r="F35" i="4"/>
  <c r="L34" i="4"/>
  <c r="K34" i="4"/>
  <c r="F34" i="4"/>
  <c r="L33" i="4"/>
  <c r="K33" i="4"/>
  <c r="F33" i="4"/>
  <c r="L32" i="4"/>
  <c r="K32" i="4"/>
  <c r="F32" i="4"/>
  <c r="L31" i="4"/>
  <c r="K31" i="4"/>
  <c r="F31" i="4"/>
  <c r="L30" i="4"/>
  <c r="K30" i="4"/>
  <c r="F30" i="4"/>
  <c r="L29" i="4"/>
  <c r="K29" i="4"/>
  <c r="U29" i="4" s="1"/>
  <c r="F29" i="4"/>
  <c r="L28" i="4"/>
  <c r="K28" i="4"/>
  <c r="P28" i="4" s="1"/>
  <c r="F28" i="4"/>
  <c r="AE28" i="4" s="1"/>
  <c r="AL3" i="4"/>
  <c r="AE67" i="3"/>
  <c r="L67" i="3"/>
  <c r="K67" i="3"/>
  <c r="F67" i="3"/>
  <c r="L66" i="3"/>
  <c r="K66" i="3"/>
  <c r="F66" i="3"/>
  <c r="L65" i="3"/>
  <c r="K65" i="3"/>
  <c r="F65" i="3"/>
  <c r="AE65" i="3" s="1"/>
  <c r="L64" i="3"/>
  <c r="K64" i="3"/>
  <c r="F64" i="3"/>
  <c r="L63" i="3"/>
  <c r="K63" i="3"/>
  <c r="F63" i="3"/>
  <c r="AE63" i="3" s="1"/>
  <c r="L62" i="3"/>
  <c r="K62" i="3"/>
  <c r="U62" i="3" s="1"/>
  <c r="F62" i="3"/>
  <c r="L61" i="3"/>
  <c r="K61" i="3"/>
  <c r="F61" i="3"/>
  <c r="L60" i="3"/>
  <c r="K60" i="3"/>
  <c r="F60" i="3"/>
  <c r="L59" i="3"/>
  <c r="K59" i="3"/>
  <c r="F59" i="3"/>
  <c r="L58" i="3"/>
  <c r="K58" i="3"/>
  <c r="F58" i="3"/>
  <c r="L57" i="3"/>
  <c r="K57" i="3"/>
  <c r="F57" i="3"/>
  <c r="L56" i="3"/>
  <c r="K56" i="3"/>
  <c r="Z56" i="3" s="1"/>
  <c r="F56" i="3"/>
  <c r="L55" i="3"/>
  <c r="K55" i="3"/>
  <c r="F55" i="3"/>
  <c r="L54" i="3"/>
  <c r="K54" i="3"/>
  <c r="F54" i="3"/>
  <c r="L53" i="3"/>
  <c r="K53" i="3"/>
  <c r="AJ53" i="3" s="1"/>
  <c r="F53" i="3"/>
  <c r="L52" i="3"/>
  <c r="K52" i="3"/>
  <c r="F52" i="3"/>
  <c r="L51" i="3"/>
  <c r="K51" i="3"/>
  <c r="F51" i="3"/>
  <c r="AE51" i="3" s="1"/>
  <c r="L50" i="3"/>
  <c r="K50" i="3"/>
  <c r="F50" i="3"/>
  <c r="P49" i="3"/>
  <c r="L49" i="3"/>
  <c r="K49" i="3"/>
  <c r="F49" i="3"/>
  <c r="AE49" i="3" s="1"/>
  <c r="L48" i="3"/>
  <c r="K48" i="3"/>
  <c r="F48" i="3"/>
  <c r="AE47" i="3"/>
  <c r="L47" i="3"/>
  <c r="K47" i="3"/>
  <c r="H47" i="3" s="1"/>
  <c r="F47" i="3"/>
  <c r="L46" i="3"/>
  <c r="K46" i="3"/>
  <c r="F46" i="3"/>
  <c r="L45" i="3"/>
  <c r="K45" i="3"/>
  <c r="AJ45" i="3" s="1"/>
  <c r="F45" i="3"/>
  <c r="L44" i="3"/>
  <c r="K44" i="3"/>
  <c r="F44" i="3"/>
  <c r="L43" i="3"/>
  <c r="K43" i="3"/>
  <c r="F43" i="3"/>
  <c r="U42" i="3"/>
  <c r="L42" i="3"/>
  <c r="K42" i="3"/>
  <c r="F42" i="3"/>
  <c r="L41" i="3"/>
  <c r="K41" i="3"/>
  <c r="F41" i="3"/>
  <c r="L40" i="3"/>
  <c r="K40" i="3"/>
  <c r="F40" i="3"/>
  <c r="Z40" i="3" s="1"/>
  <c r="L39" i="3"/>
  <c r="K39" i="3"/>
  <c r="AE39" i="3" s="1"/>
  <c r="F39" i="3"/>
  <c r="AJ39" i="3" s="1"/>
  <c r="L38" i="3"/>
  <c r="K38" i="3"/>
  <c r="F38" i="3"/>
  <c r="P37" i="3"/>
  <c r="L37" i="3"/>
  <c r="K37" i="3"/>
  <c r="F37" i="3"/>
  <c r="AE37" i="3" s="1"/>
  <c r="L36" i="3"/>
  <c r="K36" i="3"/>
  <c r="F36" i="3"/>
  <c r="P35" i="3"/>
  <c r="L35" i="3"/>
  <c r="K35" i="3"/>
  <c r="F35" i="3"/>
  <c r="L34" i="3"/>
  <c r="K34" i="3"/>
  <c r="AO34" i="3" s="1"/>
  <c r="F34" i="3"/>
  <c r="L33" i="3"/>
  <c r="K33" i="3"/>
  <c r="AE33" i="3" s="1"/>
  <c r="F33" i="3"/>
  <c r="L32" i="3"/>
  <c r="K32" i="3"/>
  <c r="F32" i="3"/>
  <c r="L31" i="3"/>
  <c r="K31" i="3"/>
  <c r="F31" i="3"/>
  <c r="L30" i="3"/>
  <c r="K30" i="3"/>
  <c r="F30" i="3"/>
  <c r="L29" i="3"/>
  <c r="K29" i="3"/>
  <c r="AJ29" i="3" s="1"/>
  <c r="F29" i="3"/>
  <c r="L28" i="3"/>
  <c r="K28" i="3"/>
  <c r="F28" i="3"/>
  <c r="AK3" i="3"/>
  <c r="L67" i="2"/>
  <c r="K67" i="2"/>
  <c r="F67" i="2"/>
  <c r="L66" i="2"/>
  <c r="K66" i="2"/>
  <c r="F66" i="2"/>
  <c r="L65" i="2"/>
  <c r="K65" i="2"/>
  <c r="F65" i="2"/>
  <c r="L64" i="2"/>
  <c r="K64" i="2"/>
  <c r="F64" i="2"/>
  <c r="L63" i="2"/>
  <c r="K63" i="2"/>
  <c r="F63" i="2"/>
  <c r="L62" i="2"/>
  <c r="K62" i="2"/>
  <c r="F62" i="2"/>
  <c r="L61" i="2"/>
  <c r="K61" i="2"/>
  <c r="F61" i="2"/>
  <c r="L60" i="2"/>
  <c r="K60" i="2"/>
  <c r="F60" i="2"/>
  <c r="L59" i="2"/>
  <c r="K59" i="2"/>
  <c r="F59" i="2"/>
  <c r="L58" i="2"/>
  <c r="K58" i="2"/>
  <c r="F58" i="2"/>
  <c r="L57" i="2"/>
  <c r="K57" i="2"/>
  <c r="F57" i="2"/>
  <c r="L56" i="2"/>
  <c r="K56" i="2"/>
  <c r="H56" i="2" s="1"/>
  <c r="F56" i="2"/>
  <c r="L55" i="2"/>
  <c r="K55" i="2"/>
  <c r="F55" i="2"/>
  <c r="L54" i="2"/>
  <c r="K54" i="2"/>
  <c r="F54" i="2"/>
  <c r="L53" i="2"/>
  <c r="K53" i="2"/>
  <c r="F53" i="2"/>
  <c r="L52" i="2"/>
  <c r="K52" i="2"/>
  <c r="AE52" i="2" s="1"/>
  <c r="F52" i="2"/>
  <c r="L51" i="2"/>
  <c r="K51" i="2"/>
  <c r="F51" i="2"/>
  <c r="L50" i="2"/>
  <c r="K50" i="2"/>
  <c r="F50" i="2"/>
  <c r="L49" i="2"/>
  <c r="K49" i="2"/>
  <c r="F49" i="2"/>
  <c r="L48" i="2"/>
  <c r="K48" i="2"/>
  <c r="H48" i="2" s="1"/>
  <c r="F48" i="2"/>
  <c r="L47" i="2"/>
  <c r="K47" i="2"/>
  <c r="F47" i="2"/>
  <c r="L46" i="2"/>
  <c r="K46" i="2"/>
  <c r="F46" i="2"/>
  <c r="L45" i="2"/>
  <c r="K45" i="2"/>
  <c r="F45" i="2"/>
  <c r="AE44" i="2"/>
  <c r="L44" i="2"/>
  <c r="K44" i="2"/>
  <c r="F44" i="2"/>
  <c r="L43" i="2"/>
  <c r="K43" i="2"/>
  <c r="F43" i="2"/>
  <c r="L42" i="2"/>
  <c r="K42" i="2"/>
  <c r="F42" i="2"/>
  <c r="AE42" i="2" s="1"/>
  <c r="L41" i="2"/>
  <c r="K41" i="2"/>
  <c r="F41" i="2"/>
  <c r="L40" i="2"/>
  <c r="K40" i="2"/>
  <c r="F40" i="2"/>
  <c r="L39" i="2"/>
  <c r="K39" i="2"/>
  <c r="F39" i="2"/>
  <c r="L38" i="2"/>
  <c r="K38" i="2"/>
  <c r="F38" i="2"/>
  <c r="L37" i="2"/>
  <c r="K37" i="2"/>
  <c r="F37" i="2"/>
  <c r="L36" i="2"/>
  <c r="K36" i="2"/>
  <c r="F36" i="2"/>
  <c r="L35" i="2"/>
  <c r="K35" i="2"/>
  <c r="F35" i="2"/>
  <c r="L34" i="2"/>
  <c r="K34" i="2"/>
  <c r="F34" i="2"/>
  <c r="L33" i="2"/>
  <c r="K33" i="2"/>
  <c r="F33" i="2"/>
  <c r="L32" i="2"/>
  <c r="K32" i="2"/>
  <c r="F32" i="2"/>
  <c r="L31" i="2"/>
  <c r="K31" i="2"/>
  <c r="F31" i="2"/>
  <c r="L30" i="2"/>
  <c r="K30" i="2"/>
  <c r="F30" i="2"/>
  <c r="L29" i="2"/>
  <c r="K29" i="2"/>
  <c r="F29" i="2"/>
  <c r="U28" i="2"/>
  <c r="L28" i="2"/>
  <c r="K28" i="2"/>
  <c r="F28" i="2"/>
  <c r="AK3" i="2"/>
  <c r="K67" i="1"/>
  <c r="V67" i="1" s="1"/>
  <c r="F67" i="1"/>
  <c r="H67" i="1" s="1"/>
  <c r="K66" i="1"/>
  <c r="Z66" i="1" s="1"/>
  <c r="F66" i="1"/>
  <c r="K65" i="1"/>
  <c r="AO65" i="1" s="1"/>
  <c r="F65" i="1"/>
  <c r="K64" i="1"/>
  <c r="AJ64" i="1" s="1"/>
  <c r="F64" i="1"/>
  <c r="AD63" i="1"/>
  <c r="K63" i="1"/>
  <c r="AO63" i="1" s="1"/>
  <c r="F63" i="1"/>
  <c r="K62" i="1"/>
  <c r="F62" i="1"/>
  <c r="K61" i="1"/>
  <c r="F61" i="1"/>
  <c r="H61" i="1" s="1"/>
  <c r="T60" i="1"/>
  <c r="K60" i="1"/>
  <c r="AO60" i="1" s="1"/>
  <c r="F60" i="1"/>
  <c r="K59" i="1"/>
  <c r="V59" i="1" s="1"/>
  <c r="F59" i="1"/>
  <c r="H59" i="1" s="1"/>
  <c r="K58" i="1"/>
  <c r="U58" i="1" s="1"/>
  <c r="F58" i="1"/>
  <c r="K57" i="1"/>
  <c r="AO57" i="1" s="1"/>
  <c r="F57" i="1"/>
  <c r="K56" i="1"/>
  <c r="AJ56" i="1" s="1"/>
  <c r="F56" i="1"/>
  <c r="K55" i="1"/>
  <c r="AO55" i="1" s="1"/>
  <c r="F55" i="1"/>
  <c r="K54" i="1"/>
  <c r="F54" i="1"/>
  <c r="K53" i="1"/>
  <c r="Y53" i="1" s="1"/>
  <c r="F53" i="1"/>
  <c r="H53" i="1" s="1"/>
  <c r="K52" i="1"/>
  <c r="T52" i="1" s="1"/>
  <c r="F52" i="1"/>
  <c r="Y51" i="1"/>
  <c r="L51" i="1"/>
  <c r="K51" i="1"/>
  <c r="AF51" i="1" s="1"/>
  <c r="F51" i="1"/>
  <c r="H51" i="1" s="1"/>
  <c r="K50" i="1"/>
  <c r="Z50" i="1" s="1"/>
  <c r="F50" i="1"/>
  <c r="T49" i="1"/>
  <c r="K49" i="1"/>
  <c r="AO49" i="1" s="1"/>
  <c r="F49" i="1"/>
  <c r="K48" i="1"/>
  <c r="AJ48" i="1" s="1"/>
  <c r="F48" i="1"/>
  <c r="K47" i="1"/>
  <c r="AO47" i="1" s="1"/>
  <c r="F47" i="1"/>
  <c r="K46" i="1"/>
  <c r="F46" i="1"/>
  <c r="K45" i="1"/>
  <c r="F45" i="1"/>
  <c r="H45" i="1" s="1"/>
  <c r="K44" i="1"/>
  <c r="AO44" i="1" s="1"/>
  <c r="F44" i="1"/>
  <c r="K43" i="1"/>
  <c r="V43" i="1" s="1"/>
  <c r="F43" i="1"/>
  <c r="H43" i="1" s="1"/>
  <c r="U42" i="1"/>
  <c r="K42" i="1"/>
  <c r="Z42" i="1" s="1"/>
  <c r="F42" i="1"/>
  <c r="AD41" i="1"/>
  <c r="V41" i="1"/>
  <c r="K41" i="1"/>
  <c r="AO41" i="1" s="1"/>
  <c r="F41" i="1"/>
  <c r="K40" i="1"/>
  <c r="AJ40" i="1" s="1"/>
  <c r="F40" i="1"/>
  <c r="AD39" i="1"/>
  <c r="V39" i="1"/>
  <c r="T39" i="1"/>
  <c r="K39" i="1"/>
  <c r="AO39" i="1" s="1"/>
  <c r="F39" i="1"/>
  <c r="K38" i="1"/>
  <c r="F38" i="1"/>
  <c r="K37" i="1"/>
  <c r="AO37" i="1" s="1"/>
  <c r="F37" i="1"/>
  <c r="P37" i="1" s="1"/>
  <c r="K36" i="1"/>
  <c r="U36" i="1" s="1"/>
  <c r="F36" i="1"/>
  <c r="T35" i="1"/>
  <c r="K35" i="1"/>
  <c r="AO35" i="1" s="1"/>
  <c r="H35" i="1"/>
  <c r="F35" i="1"/>
  <c r="P35" i="1" s="1"/>
  <c r="K34" i="1"/>
  <c r="AO34" i="1" s="1"/>
  <c r="F34" i="1"/>
  <c r="L33" i="1"/>
  <c r="K33" i="1"/>
  <c r="AF33" i="1" s="1"/>
  <c r="F33" i="1"/>
  <c r="K32" i="1"/>
  <c r="L32" i="1" s="1"/>
  <c r="F32" i="1"/>
  <c r="K31" i="1"/>
  <c r="AF31" i="1" s="1"/>
  <c r="F31" i="1"/>
  <c r="K30" i="1"/>
  <c r="F30" i="1"/>
  <c r="AD29" i="1"/>
  <c r="K29" i="1"/>
  <c r="AO29" i="1" s="1"/>
  <c r="F29" i="1"/>
  <c r="P29" i="1" s="1"/>
  <c r="AO28" i="1"/>
  <c r="AJ28" i="1"/>
  <c r="AF28" i="1"/>
  <c r="AE28" i="1"/>
  <c r="AD28" i="1"/>
  <c r="AA28" i="1"/>
  <c r="Z28" i="1"/>
  <c r="Y28" i="1"/>
  <c r="V28" i="1"/>
  <c r="U28" i="1"/>
  <c r="T28" i="1"/>
  <c r="L28" i="1"/>
  <c r="F28" i="1"/>
  <c r="P28" i="1" s="1"/>
  <c r="AK3" i="1"/>
  <c r="S44" i="5" l="1"/>
  <c r="AM44" i="5"/>
  <c r="AJ46" i="4"/>
  <c r="H29" i="1"/>
  <c r="L31" i="1"/>
  <c r="Z33" i="1"/>
  <c r="AJ42" i="1"/>
  <c r="AD49" i="1"/>
  <c r="AE41" i="3"/>
  <c r="U46" i="3"/>
  <c r="AE30" i="4"/>
  <c r="Z65" i="4"/>
  <c r="Z31" i="1"/>
  <c r="AO33" i="1"/>
  <c r="AO52" i="1"/>
  <c r="V55" i="1"/>
  <c r="U64" i="3"/>
  <c r="AO33" i="4"/>
  <c r="AE38" i="4"/>
  <c r="T29" i="1"/>
  <c r="AO31" i="1"/>
  <c r="AA36" i="1"/>
  <c r="T41" i="1"/>
  <c r="AJ35" i="3"/>
  <c r="AJ59" i="3"/>
  <c r="AE31" i="4"/>
  <c r="AO50" i="4"/>
  <c r="AO52" i="4"/>
  <c r="AJ56" i="4"/>
  <c r="AR40" i="5"/>
  <c r="H37" i="1"/>
  <c r="V53" i="1"/>
  <c r="T63" i="1"/>
  <c r="Z28" i="3"/>
  <c r="H31" i="3"/>
  <c r="AO52" i="3"/>
  <c r="H55" i="3"/>
  <c r="AJ65" i="3"/>
  <c r="AJ34" i="4"/>
  <c r="H46" i="4"/>
  <c r="AO55" i="4"/>
  <c r="AO60" i="4"/>
  <c r="X56" i="5"/>
  <c r="N62" i="5"/>
  <c r="T37" i="1"/>
  <c r="V57" i="1"/>
  <c r="AE32" i="2"/>
  <c r="AO36" i="3"/>
  <c r="P43" i="3"/>
  <c r="AE53" i="3"/>
  <c r="P65" i="3"/>
  <c r="AJ32" i="4"/>
  <c r="AJ42" i="4"/>
  <c r="AE44" i="4"/>
  <c r="AO51" i="4"/>
  <c r="AO58" i="4"/>
  <c r="AR55" i="5"/>
  <c r="AC55" i="5"/>
  <c r="S55" i="5"/>
  <c r="AC57" i="5"/>
  <c r="N57" i="5"/>
  <c r="AM57" i="5"/>
  <c r="X36" i="5"/>
  <c r="AR36" i="5"/>
  <c r="AH36" i="5"/>
  <c r="N36" i="5"/>
  <c r="AH51" i="5"/>
  <c r="AC51" i="5"/>
  <c r="AC53" i="5"/>
  <c r="S53" i="5"/>
  <c r="AH47" i="5"/>
  <c r="S61" i="5"/>
  <c r="N56" i="5"/>
  <c r="N32" i="5"/>
  <c r="N61" i="5"/>
  <c r="AJ40" i="4"/>
  <c r="Z45" i="4"/>
  <c r="U48" i="4"/>
  <c r="U50" i="4"/>
  <c r="U54" i="4"/>
  <c r="U58" i="4"/>
  <c r="AO67" i="4"/>
  <c r="AO30" i="4"/>
  <c r="U30" i="4"/>
  <c r="Z33" i="4"/>
  <c r="H36" i="4"/>
  <c r="AJ36" i="4"/>
  <c r="U37" i="4"/>
  <c r="AE40" i="4"/>
  <c r="H42" i="4"/>
  <c r="U44" i="4"/>
  <c r="AE47" i="4"/>
  <c r="Z53" i="4"/>
  <c r="Z57" i="4"/>
  <c r="AO63" i="4"/>
  <c r="AJ64" i="4"/>
  <c r="AO65" i="4"/>
  <c r="AJ66" i="4"/>
  <c r="H30" i="4"/>
  <c r="AJ30" i="4"/>
  <c r="H33" i="4"/>
  <c r="AE35" i="4"/>
  <c r="AE36" i="4"/>
  <c r="U38" i="4"/>
  <c r="Z41" i="4"/>
  <c r="AE42" i="4"/>
  <c r="H44" i="4"/>
  <c r="AJ44" i="4"/>
  <c r="U46" i="4"/>
  <c r="Z49" i="4"/>
  <c r="U52" i="4"/>
  <c r="U56" i="4"/>
  <c r="U60" i="4"/>
  <c r="U61" i="4"/>
  <c r="U62" i="4"/>
  <c r="U28" i="4"/>
  <c r="H28" i="4"/>
  <c r="AJ28" i="4"/>
  <c r="AO28" i="4"/>
  <c r="P32" i="4"/>
  <c r="AO32" i="4"/>
  <c r="P34" i="4"/>
  <c r="AO34" i="4"/>
  <c r="AO37" i="4"/>
  <c r="AO41" i="4"/>
  <c r="AO45" i="4"/>
  <c r="AE48" i="4"/>
  <c r="AE50" i="4"/>
  <c r="U53" i="4"/>
  <c r="AE54" i="4"/>
  <c r="U57" i="4"/>
  <c r="AE58" i="4"/>
  <c r="AE60" i="4"/>
  <c r="AE62" i="4"/>
  <c r="P64" i="4"/>
  <c r="AO64" i="4"/>
  <c r="P66" i="4"/>
  <c r="AO66" i="4"/>
  <c r="AE67" i="4"/>
  <c r="H32" i="4"/>
  <c r="U32" i="4"/>
  <c r="U33" i="4"/>
  <c r="H34" i="4"/>
  <c r="U34" i="4"/>
  <c r="P36" i="4"/>
  <c r="AO36" i="4"/>
  <c r="P38" i="4"/>
  <c r="AO38" i="4"/>
  <c r="P40" i="4"/>
  <c r="AO40" i="4"/>
  <c r="P42" i="4"/>
  <c r="AO42" i="4"/>
  <c r="P44" i="4"/>
  <c r="AO44" i="4"/>
  <c r="P46" i="4"/>
  <c r="AO46" i="4"/>
  <c r="AJ48" i="4"/>
  <c r="AO49" i="4"/>
  <c r="AJ50" i="4"/>
  <c r="AE52" i="4"/>
  <c r="H53" i="4"/>
  <c r="AJ54" i="4"/>
  <c r="AE56" i="4"/>
  <c r="H57" i="4"/>
  <c r="AJ58" i="4"/>
  <c r="AJ60" i="4"/>
  <c r="AO61" i="4"/>
  <c r="AJ62" i="4"/>
  <c r="H64" i="4"/>
  <c r="U64" i="4"/>
  <c r="U65" i="4"/>
  <c r="H66" i="4"/>
  <c r="U66" i="4"/>
  <c r="AE32" i="4"/>
  <c r="AE34" i="4"/>
  <c r="P48" i="4"/>
  <c r="P50" i="4"/>
  <c r="P54" i="4"/>
  <c r="P58" i="4"/>
  <c r="P60" i="4"/>
  <c r="P62" i="4"/>
  <c r="AE64" i="4"/>
  <c r="AE66" i="4"/>
  <c r="P30" i="4"/>
  <c r="H37" i="4"/>
  <c r="H41" i="4"/>
  <c r="H45" i="4"/>
  <c r="H48" i="4"/>
  <c r="H50" i="4"/>
  <c r="P52" i="4"/>
  <c r="H54" i="4"/>
  <c r="P56" i="4"/>
  <c r="H58" i="4"/>
  <c r="H60" i="4"/>
  <c r="H62" i="4"/>
  <c r="AJ31" i="3"/>
  <c r="H39" i="3"/>
  <c r="AJ51" i="3"/>
  <c r="AJ63" i="3"/>
  <c r="P29" i="3"/>
  <c r="AJ37" i="3"/>
  <c r="Z38" i="3"/>
  <c r="P39" i="3"/>
  <c r="AJ43" i="3"/>
  <c r="AJ49" i="3"/>
  <c r="AO50" i="3"/>
  <c r="Z54" i="3"/>
  <c r="P55" i="3"/>
  <c r="AE57" i="3"/>
  <c r="AE61" i="3"/>
  <c r="AE55" i="3"/>
  <c r="Z44" i="3"/>
  <c r="P31" i="3"/>
  <c r="AE45" i="3"/>
  <c r="P47" i="3"/>
  <c r="P59" i="3"/>
  <c r="AJ33" i="3"/>
  <c r="AJ41" i="3"/>
  <c r="P53" i="3"/>
  <c r="AJ57" i="3"/>
  <c r="AE31" i="3"/>
  <c r="H37" i="3"/>
  <c r="H51" i="3"/>
  <c r="H53" i="3"/>
  <c r="AJ55" i="3"/>
  <c r="H59" i="3"/>
  <c r="AE59" i="3"/>
  <c r="P63" i="3"/>
  <c r="H65" i="3"/>
  <c r="H29" i="3"/>
  <c r="AE29" i="3"/>
  <c r="P33" i="3"/>
  <c r="H35" i="3"/>
  <c r="AE35" i="3"/>
  <c r="P41" i="3"/>
  <c r="H43" i="3"/>
  <c r="AE43" i="3"/>
  <c r="AO46" i="3"/>
  <c r="H49" i="3"/>
  <c r="Z52" i="3"/>
  <c r="P57" i="3"/>
  <c r="P61" i="3"/>
  <c r="H63" i="3"/>
  <c r="P45" i="3"/>
  <c r="P51" i="3"/>
  <c r="AJ61" i="3"/>
  <c r="U30" i="3"/>
  <c r="H45" i="3"/>
  <c r="AJ47" i="3"/>
  <c r="AO30" i="3"/>
  <c r="H33" i="3"/>
  <c r="H41" i="3"/>
  <c r="H57" i="3"/>
  <c r="H61" i="3"/>
  <c r="AA34" i="1"/>
  <c r="AE47" i="1"/>
  <c r="Z32" i="1"/>
  <c r="T34" i="1"/>
  <c r="AJ34" i="1"/>
  <c r="AD44" i="1"/>
  <c r="V47" i="1"/>
  <c r="AF53" i="1"/>
  <c r="AE55" i="1"/>
  <c r="AE57" i="1"/>
  <c r="Z58" i="1"/>
  <c r="V65" i="1"/>
  <c r="Y67" i="1"/>
  <c r="T31" i="1"/>
  <c r="AJ32" i="1"/>
  <c r="T33" i="1"/>
  <c r="U34" i="1"/>
  <c r="AD35" i="1"/>
  <c r="AD37" i="1"/>
  <c r="AE39" i="1"/>
  <c r="AE41" i="1"/>
  <c r="AD47" i="1"/>
  <c r="V49" i="1"/>
  <c r="V51" i="1"/>
  <c r="L53" i="1"/>
  <c r="T55" i="1"/>
  <c r="T57" i="1"/>
  <c r="AJ58" i="1"/>
  <c r="AE63" i="1"/>
  <c r="AD65" i="1"/>
  <c r="AE65" i="1"/>
  <c r="AD31" i="1"/>
  <c r="AD33" i="1"/>
  <c r="L34" i="1"/>
  <c r="AD34" i="1"/>
  <c r="T44" i="1"/>
  <c r="T47" i="1"/>
  <c r="AE49" i="1"/>
  <c r="AD55" i="1"/>
  <c r="AD57" i="1"/>
  <c r="AD60" i="1"/>
  <c r="V63" i="1"/>
  <c r="T65" i="1"/>
  <c r="AJ56" i="2"/>
  <c r="Z63" i="2"/>
  <c r="Z67" i="2"/>
  <c r="P30" i="2"/>
  <c r="U32" i="2"/>
  <c r="P34" i="2"/>
  <c r="U40" i="2"/>
  <c r="Z49" i="2"/>
  <c r="Z60" i="2"/>
  <c r="Z64" i="2"/>
  <c r="H32" i="2"/>
  <c r="Z47" i="2"/>
  <c r="U48" i="2"/>
  <c r="AJ61" i="2"/>
  <c r="Z50" i="2"/>
  <c r="AE30" i="2"/>
  <c r="AE40" i="2"/>
  <c r="H44" i="2"/>
  <c r="Z46" i="2"/>
  <c r="Z39" i="2"/>
  <c r="Z55" i="2"/>
  <c r="Z56" i="2"/>
  <c r="U58" i="2"/>
  <c r="Z31" i="2"/>
  <c r="AO32" i="2"/>
  <c r="U36" i="2"/>
  <c r="AJ45" i="2"/>
  <c r="H52" i="2"/>
  <c r="P53" i="2"/>
  <c r="Z54" i="2"/>
  <c r="AJ57" i="2"/>
  <c r="U60" i="2"/>
  <c r="U64" i="2"/>
  <c r="AO28" i="2"/>
  <c r="H40" i="2"/>
  <c r="Z41" i="2"/>
  <c r="AJ43" i="2"/>
  <c r="U44" i="2"/>
  <c r="AE48" i="2"/>
  <c r="Z51" i="2"/>
  <c r="U52" i="2"/>
  <c r="U56" i="2"/>
  <c r="H60" i="2"/>
  <c r="AJ60" i="2"/>
  <c r="H64" i="2"/>
  <c r="AJ64" i="2"/>
  <c r="AO67" i="2"/>
  <c r="Z38" i="2"/>
  <c r="U38" i="2"/>
  <c r="H38" i="2"/>
  <c r="AO38" i="2"/>
  <c r="P38" i="2"/>
  <c r="AJ38" i="2"/>
  <c r="AO36" i="2"/>
  <c r="Z33" i="2"/>
  <c r="AE38" i="2"/>
  <c r="AO34" i="2"/>
  <c r="U34" i="2"/>
  <c r="AE28" i="2"/>
  <c r="H28" i="2"/>
  <c r="Z30" i="2"/>
  <c r="AJ30" i="2"/>
  <c r="U30" i="2"/>
  <c r="H30" i="2"/>
  <c r="AO30" i="2"/>
  <c r="Z42" i="2"/>
  <c r="U42" i="2"/>
  <c r="H42" i="2"/>
  <c r="AO42" i="2"/>
  <c r="P42" i="2"/>
  <c r="AJ42" i="2"/>
  <c r="AE46" i="2"/>
  <c r="AE50" i="2"/>
  <c r="AE54" i="2"/>
  <c r="H34" i="2"/>
  <c r="H36" i="2"/>
  <c r="AE36" i="2"/>
  <c r="AO40" i="2"/>
  <c r="AO44" i="2"/>
  <c r="AJ46" i="2"/>
  <c r="AO48" i="2"/>
  <c r="AJ50" i="2"/>
  <c r="AO52" i="2"/>
  <c r="AJ54" i="2"/>
  <c r="AE56" i="2"/>
  <c r="AE60" i="2"/>
  <c r="AE64" i="2"/>
  <c r="AJ65" i="2"/>
  <c r="Z34" i="2"/>
  <c r="AE34" i="2"/>
  <c r="P46" i="2"/>
  <c r="AO46" i="2"/>
  <c r="P50" i="2"/>
  <c r="AO50" i="2"/>
  <c r="P51" i="2"/>
  <c r="P54" i="2"/>
  <c r="AO54" i="2"/>
  <c r="AJ34" i="2"/>
  <c r="H46" i="2"/>
  <c r="U46" i="2"/>
  <c r="H50" i="2"/>
  <c r="U50" i="2"/>
  <c r="Z53" i="2"/>
  <c r="H54" i="2"/>
  <c r="U54" i="2"/>
  <c r="P56" i="2"/>
  <c r="AO56" i="2"/>
  <c r="P60" i="2"/>
  <c r="AO60" i="2"/>
  <c r="P64" i="2"/>
  <c r="AO64" i="2"/>
  <c r="P65" i="2"/>
  <c r="AE43" i="1"/>
  <c r="AD45" i="1"/>
  <c r="T45" i="1"/>
  <c r="AO45" i="1"/>
  <c r="Z45" i="1"/>
  <c r="AD61" i="1"/>
  <c r="T61" i="1"/>
  <c r="AO61" i="1"/>
  <c r="Z61" i="1"/>
  <c r="H28" i="1"/>
  <c r="V35" i="1"/>
  <c r="AE35" i="1"/>
  <c r="AD36" i="1"/>
  <c r="V37" i="1"/>
  <c r="U50" i="1"/>
  <c r="L59" i="1"/>
  <c r="AF59" i="1"/>
  <c r="L61" i="1"/>
  <c r="U66" i="1"/>
  <c r="L29" i="1"/>
  <c r="Y29" i="1"/>
  <c r="AF29" i="1"/>
  <c r="V31" i="1"/>
  <c r="AE31" i="1"/>
  <c r="V33" i="1"/>
  <c r="AE33" i="1"/>
  <c r="Z34" i="1"/>
  <c r="L35" i="1"/>
  <c r="Y35" i="1"/>
  <c r="AF35" i="1"/>
  <c r="T36" i="1"/>
  <c r="AO36" i="1"/>
  <c r="L37" i="1"/>
  <c r="Y37" i="1"/>
  <c r="AF37" i="1"/>
  <c r="AD42" i="1"/>
  <c r="T42" i="1"/>
  <c r="AA42" i="1"/>
  <c r="L42" i="1"/>
  <c r="AO42" i="1"/>
  <c r="V45" i="1"/>
  <c r="AD51" i="1"/>
  <c r="T51" i="1"/>
  <c r="AO51" i="1"/>
  <c r="Z51" i="1"/>
  <c r="AE51" i="1"/>
  <c r="AD53" i="1"/>
  <c r="T53" i="1"/>
  <c r="AO53" i="1"/>
  <c r="Z53" i="1"/>
  <c r="AE53" i="1"/>
  <c r="AD58" i="1"/>
  <c r="T58" i="1"/>
  <c r="AA58" i="1"/>
  <c r="L58" i="1"/>
  <c r="AO58" i="1"/>
  <c r="V61" i="1"/>
  <c r="AD67" i="1"/>
  <c r="T67" i="1"/>
  <c r="AO67" i="1"/>
  <c r="Z67" i="1"/>
  <c r="AE67" i="1"/>
  <c r="AD43" i="1"/>
  <c r="T43" i="1"/>
  <c r="AO43" i="1"/>
  <c r="Z43" i="1"/>
  <c r="AE45" i="1"/>
  <c r="AD50" i="1"/>
  <c r="T50" i="1"/>
  <c r="AA50" i="1"/>
  <c r="L50" i="1"/>
  <c r="AO50" i="1"/>
  <c r="AD59" i="1"/>
  <c r="T59" i="1"/>
  <c r="AO59" i="1"/>
  <c r="Z59" i="1"/>
  <c r="AE59" i="1"/>
  <c r="AE61" i="1"/>
  <c r="AD66" i="1"/>
  <c r="T66" i="1"/>
  <c r="AA66" i="1"/>
  <c r="L66" i="1"/>
  <c r="AO66" i="1"/>
  <c r="V29" i="1"/>
  <c r="AE29" i="1"/>
  <c r="AE37" i="1"/>
  <c r="Z40" i="1"/>
  <c r="L40" i="1"/>
  <c r="L43" i="1"/>
  <c r="AF43" i="1"/>
  <c r="L45" i="1"/>
  <c r="AF45" i="1"/>
  <c r="AA52" i="1"/>
  <c r="U52" i="1"/>
  <c r="Z56" i="1"/>
  <c r="L56" i="1"/>
  <c r="AF61" i="1"/>
  <c r="Z29" i="1"/>
  <c r="Y31" i="1"/>
  <c r="Y33" i="1"/>
  <c r="Z35" i="1"/>
  <c r="Z37" i="1"/>
  <c r="Y43" i="1"/>
  <c r="AA44" i="1"/>
  <c r="U44" i="1"/>
  <c r="Y45" i="1"/>
  <c r="Z48" i="1"/>
  <c r="L48" i="1"/>
  <c r="AJ50" i="1"/>
  <c r="AD52" i="1"/>
  <c r="Y59" i="1"/>
  <c r="AA60" i="1"/>
  <c r="U60" i="1"/>
  <c r="Y61" i="1"/>
  <c r="Z64" i="1"/>
  <c r="L64" i="1"/>
  <c r="AJ66" i="1"/>
  <c r="L67" i="1"/>
  <c r="AF67" i="1"/>
  <c r="Y39" i="1"/>
  <c r="AF39" i="1"/>
  <c r="Y41" i="1"/>
  <c r="AF41" i="1"/>
  <c r="P43" i="1"/>
  <c r="P45" i="1"/>
  <c r="Y47" i="1"/>
  <c r="AF47" i="1"/>
  <c r="Y49" i="1"/>
  <c r="AF49" i="1"/>
  <c r="P51" i="1"/>
  <c r="P53" i="1"/>
  <c r="Y55" i="1"/>
  <c r="AF55" i="1"/>
  <c r="Y57" i="1"/>
  <c r="AF57" i="1"/>
  <c r="P59" i="1"/>
  <c r="P61" i="1"/>
  <c r="Y63" i="1"/>
  <c r="AF63" i="1"/>
  <c r="Y65" i="1"/>
  <c r="AF65" i="1"/>
  <c r="P67" i="1"/>
  <c r="L39" i="1"/>
  <c r="Z39" i="1"/>
  <c r="L41" i="1"/>
  <c r="Z41" i="1"/>
  <c r="L47" i="1"/>
  <c r="Z47" i="1"/>
  <c r="L49" i="1"/>
  <c r="Z49" i="1"/>
  <c r="L55" i="1"/>
  <c r="Z55" i="1"/>
  <c r="L57" i="1"/>
  <c r="Z57" i="1"/>
  <c r="L63" i="1"/>
  <c r="Z63" i="1"/>
  <c r="L65" i="1"/>
  <c r="Z65" i="1"/>
  <c r="AE30" i="1"/>
  <c r="Y30" i="1"/>
  <c r="V30" i="1"/>
  <c r="AF30" i="1"/>
  <c r="P34" i="1"/>
  <c r="H34" i="1"/>
  <c r="AE38" i="1"/>
  <c r="Y38" i="1"/>
  <c r="V38" i="1"/>
  <c r="AF38" i="1"/>
  <c r="P42" i="1"/>
  <c r="H42" i="1"/>
  <c r="AE46" i="1"/>
  <c r="Y46" i="1"/>
  <c r="V46" i="1"/>
  <c r="AF46" i="1"/>
  <c r="P50" i="1"/>
  <c r="H50" i="1"/>
  <c r="AE54" i="1"/>
  <c r="Y54" i="1"/>
  <c r="V54" i="1"/>
  <c r="AF54" i="1"/>
  <c r="P58" i="1"/>
  <c r="H58" i="1"/>
  <c r="AE62" i="1"/>
  <c r="Y62" i="1"/>
  <c r="V62" i="1"/>
  <c r="AF62" i="1"/>
  <c r="P66" i="1"/>
  <c r="H66" i="1"/>
  <c r="L30" i="1"/>
  <c r="Z30" i="1"/>
  <c r="AJ30" i="1"/>
  <c r="P32" i="1"/>
  <c r="H32" i="1"/>
  <c r="T32" i="1"/>
  <c r="AA32" i="1"/>
  <c r="AO32" i="1"/>
  <c r="H33" i="1"/>
  <c r="P33" i="1"/>
  <c r="AE36" i="1"/>
  <c r="Y36" i="1"/>
  <c r="V36" i="1"/>
  <c r="AF36" i="1"/>
  <c r="L38" i="1"/>
  <c r="Z38" i="1"/>
  <c r="AJ38" i="1"/>
  <c r="P40" i="1"/>
  <c r="H40" i="1"/>
  <c r="T40" i="1"/>
  <c r="AA40" i="1"/>
  <c r="AO40" i="1"/>
  <c r="H41" i="1"/>
  <c r="P41" i="1"/>
  <c r="AE44" i="1"/>
  <c r="Y44" i="1"/>
  <c r="V44" i="1"/>
  <c r="AF44" i="1"/>
  <c r="L46" i="1"/>
  <c r="Z46" i="1"/>
  <c r="AJ46" i="1"/>
  <c r="P48" i="1"/>
  <c r="H48" i="1"/>
  <c r="T48" i="1"/>
  <c r="AA48" i="1"/>
  <c r="AO48" i="1"/>
  <c r="H49" i="1"/>
  <c r="P49" i="1"/>
  <c r="AE52" i="1"/>
  <c r="Y52" i="1"/>
  <c r="V52" i="1"/>
  <c r="AF52" i="1"/>
  <c r="L54" i="1"/>
  <c r="Z54" i="1"/>
  <c r="AJ54" i="1"/>
  <c r="P56" i="1"/>
  <c r="H56" i="1"/>
  <c r="T56" i="1"/>
  <c r="AA56" i="1"/>
  <c r="AO56" i="1"/>
  <c r="H57" i="1"/>
  <c r="P57" i="1"/>
  <c r="AE60" i="1"/>
  <c r="Y60" i="1"/>
  <c r="V60" i="1"/>
  <c r="AF60" i="1"/>
  <c r="L62" i="1"/>
  <c r="Z62" i="1"/>
  <c r="AJ62" i="1"/>
  <c r="P64" i="1"/>
  <c r="H64" i="1"/>
  <c r="T64" i="1"/>
  <c r="AA64" i="1"/>
  <c r="AO64" i="1"/>
  <c r="H65" i="1"/>
  <c r="P65" i="1"/>
  <c r="AE29" i="2"/>
  <c r="H29" i="2"/>
  <c r="AO29" i="2"/>
  <c r="U29" i="2"/>
  <c r="Z29" i="2"/>
  <c r="P29" i="2"/>
  <c r="Z35" i="2"/>
  <c r="Z37" i="2"/>
  <c r="AJ62" i="2"/>
  <c r="P62" i="2"/>
  <c r="Z62" i="2"/>
  <c r="AO62" i="2"/>
  <c r="AE62" i="2"/>
  <c r="H62" i="2"/>
  <c r="U62" i="2"/>
  <c r="AJ43" i="4"/>
  <c r="P43" i="4"/>
  <c r="U43" i="4"/>
  <c r="H43" i="4"/>
  <c r="Z43" i="4"/>
  <c r="AO43" i="4"/>
  <c r="AE43" i="4"/>
  <c r="P30" i="1"/>
  <c r="H30" i="1"/>
  <c r="T30" i="1"/>
  <c r="AA30" i="1"/>
  <c r="AO30" i="1"/>
  <c r="H31" i="1"/>
  <c r="P31" i="1"/>
  <c r="U32" i="1"/>
  <c r="AD32" i="1"/>
  <c r="AE34" i="1"/>
  <c r="Y34" i="1"/>
  <c r="V34" i="1"/>
  <c r="AF34" i="1"/>
  <c r="L36" i="1"/>
  <c r="Z36" i="1"/>
  <c r="AJ36" i="1"/>
  <c r="P38" i="1"/>
  <c r="H38" i="1"/>
  <c r="T38" i="1"/>
  <c r="AA38" i="1"/>
  <c r="AO38" i="1"/>
  <c r="H39" i="1"/>
  <c r="P39" i="1"/>
  <c r="U40" i="1"/>
  <c r="AD40" i="1"/>
  <c r="AE42" i="1"/>
  <c r="Y42" i="1"/>
  <c r="V42" i="1"/>
  <c r="AF42" i="1"/>
  <c r="L44" i="1"/>
  <c r="Z44" i="1"/>
  <c r="AJ44" i="1"/>
  <c r="P46" i="1"/>
  <c r="H46" i="1"/>
  <c r="T46" i="1"/>
  <c r="AA46" i="1"/>
  <c r="AO46" i="1"/>
  <c r="H47" i="1"/>
  <c r="P47" i="1"/>
  <c r="U48" i="1"/>
  <c r="AD48" i="1"/>
  <c r="AE50" i="1"/>
  <c r="Y50" i="1"/>
  <c r="V50" i="1"/>
  <c r="AF50" i="1"/>
  <c r="L52" i="1"/>
  <c r="Z52" i="1"/>
  <c r="AJ52" i="1"/>
  <c r="P54" i="1"/>
  <c r="H54" i="1"/>
  <c r="T54" i="1"/>
  <c r="AA54" i="1"/>
  <c r="AO54" i="1"/>
  <c r="H55" i="1"/>
  <c r="P55" i="1"/>
  <c r="U56" i="1"/>
  <c r="AD56" i="1"/>
  <c r="AE58" i="1"/>
  <c r="Y58" i="1"/>
  <c r="V58" i="1"/>
  <c r="AF58" i="1"/>
  <c r="L60" i="1"/>
  <c r="Z60" i="1"/>
  <c r="AJ60" i="1"/>
  <c r="P62" i="1"/>
  <c r="H62" i="1"/>
  <c r="T62" i="1"/>
  <c r="AA62" i="1"/>
  <c r="AO62" i="1"/>
  <c r="H63" i="1"/>
  <c r="P63" i="1"/>
  <c r="U64" i="1"/>
  <c r="AD64" i="1"/>
  <c r="AE66" i="1"/>
  <c r="Y66" i="1"/>
  <c r="V66" i="1"/>
  <c r="AF66" i="1"/>
  <c r="AO43" i="2"/>
  <c r="U43" i="2"/>
  <c r="AE43" i="2"/>
  <c r="H43" i="2"/>
  <c r="Z43" i="2"/>
  <c r="P43" i="2"/>
  <c r="U30" i="1"/>
  <c r="AD30" i="1"/>
  <c r="AE32" i="1"/>
  <c r="Y32" i="1"/>
  <c r="V32" i="1"/>
  <c r="AF32" i="1"/>
  <c r="P36" i="1"/>
  <c r="H36" i="1"/>
  <c r="U38" i="1"/>
  <c r="AD38" i="1"/>
  <c r="AE40" i="1"/>
  <c r="Y40" i="1"/>
  <c r="V40" i="1"/>
  <c r="AF40" i="1"/>
  <c r="P44" i="1"/>
  <c r="H44" i="1"/>
  <c r="U46" i="1"/>
  <c r="AD46" i="1"/>
  <c r="AE48" i="1"/>
  <c r="Y48" i="1"/>
  <c r="V48" i="1"/>
  <c r="AF48" i="1"/>
  <c r="P52" i="1"/>
  <c r="H52" i="1"/>
  <c r="U54" i="1"/>
  <c r="AD54" i="1"/>
  <c r="AE56" i="1"/>
  <c r="Y56" i="1"/>
  <c r="V56" i="1"/>
  <c r="AF56" i="1"/>
  <c r="P60" i="1"/>
  <c r="H60" i="1"/>
  <c r="U62" i="1"/>
  <c r="AD62" i="1"/>
  <c r="AE64" i="1"/>
  <c r="Y64" i="1"/>
  <c r="V64" i="1"/>
  <c r="AF64" i="1"/>
  <c r="AJ29" i="2"/>
  <c r="P35" i="2"/>
  <c r="P37" i="2"/>
  <c r="AE45" i="2"/>
  <c r="H45" i="2"/>
  <c r="AO45" i="2"/>
  <c r="U45" i="2"/>
  <c r="Z45" i="2"/>
  <c r="P45" i="2"/>
  <c r="P31" i="2"/>
  <c r="P33" i="2"/>
  <c r="AO39" i="2"/>
  <c r="U39" i="2"/>
  <c r="AE39" i="2"/>
  <c r="H39" i="2"/>
  <c r="AJ39" i="2"/>
  <c r="AE41" i="2"/>
  <c r="H41" i="2"/>
  <c r="AO41" i="2"/>
  <c r="U41" i="2"/>
  <c r="AJ41" i="2"/>
  <c r="P47" i="2"/>
  <c r="P49" i="2"/>
  <c r="AO55" i="2"/>
  <c r="U55" i="2"/>
  <c r="AE55" i="2"/>
  <c r="H55" i="2"/>
  <c r="AJ55" i="2"/>
  <c r="H58" i="2"/>
  <c r="AE58" i="2"/>
  <c r="Z61" i="2"/>
  <c r="AE63" i="2"/>
  <c r="H63" i="2"/>
  <c r="AJ63" i="2"/>
  <c r="U63" i="2"/>
  <c r="AO63" i="2"/>
  <c r="U66" i="2"/>
  <c r="H66" i="2"/>
  <c r="AO66" i="2"/>
  <c r="Z66" i="2"/>
  <c r="Z48" i="3"/>
  <c r="U48" i="3"/>
  <c r="AJ60" i="3"/>
  <c r="P60" i="3"/>
  <c r="AE60" i="3"/>
  <c r="H60" i="3"/>
  <c r="U60" i="3"/>
  <c r="AO60" i="3"/>
  <c r="AO35" i="2"/>
  <c r="U35" i="2"/>
  <c r="AE35" i="2"/>
  <c r="H35" i="2"/>
  <c r="AJ35" i="2"/>
  <c r="AE37" i="2"/>
  <c r="H37" i="2"/>
  <c r="AO37" i="2"/>
  <c r="U37" i="2"/>
  <c r="AJ37" i="2"/>
  <c r="AO51" i="2"/>
  <c r="U51" i="2"/>
  <c r="AE51" i="2"/>
  <c r="H51" i="2"/>
  <c r="AJ51" i="2"/>
  <c r="AE53" i="2"/>
  <c r="H53" i="2"/>
  <c r="AO53" i="2"/>
  <c r="U53" i="2"/>
  <c r="AJ53" i="2"/>
  <c r="AJ58" i="2"/>
  <c r="P58" i="2"/>
  <c r="AO58" i="2"/>
  <c r="Z58" i="2"/>
  <c r="AO59" i="2"/>
  <c r="P59" i="2"/>
  <c r="U59" i="2"/>
  <c r="AO65" i="2"/>
  <c r="U65" i="2"/>
  <c r="Z65" i="2"/>
  <c r="AE65" i="2"/>
  <c r="H65" i="2"/>
  <c r="AJ42" i="3"/>
  <c r="P42" i="3"/>
  <c r="AE42" i="3"/>
  <c r="H42" i="3"/>
  <c r="Z42" i="3"/>
  <c r="AO42" i="3"/>
  <c r="AJ47" i="4"/>
  <c r="P47" i="4"/>
  <c r="U47" i="4"/>
  <c r="H47" i="4"/>
  <c r="Z47" i="4"/>
  <c r="AO47" i="4"/>
  <c r="G26" i="5"/>
  <c r="I26" i="5" s="1"/>
  <c r="U29" i="1"/>
  <c r="AA29" i="1"/>
  <c r="AJ29" i="1"/>
  <c r="U31" i="1"/>
  <c r="AA31" i="1"/>
  <c r="AJ31" i="1"/>
  <c r="U33" i="1"/>
  <c r="AA33" i="1"/>
  <c r="AJ33" i="1"/>
  <c r="U35" i="1"/>
  <c r="AA35" i="1"/>
  <c r="AJ35" i="1"/>
  <c r="U37" i="1"/>
  <c r="AA37" i="1"/>
  <c r="AJ37" i="1"/>
  <c r="U39" i="1"/>
  <c r="AA39" i="1"/>
  <c r="AJ39" i="1"/>
  <c r="U41" i="1"/>
  <c r="AA41" i="1"/>
  <c r="AJ41" i="1"/>
  <c r="U43" i="1"/>
  <c r="AA43" i="1"/>
  <c r="AJ43" i="1"/>
  <c r="U45" i="1"/>
  <c r="AA45" i="1"/>
  <c r="AJ45" i="1"/>
  <c r="U47" i="1"/>
  <c r="AA47" i="1"/>
  <c r="AJ47" i="1"/>
  <c r="U49" i="1"/>
  <c r="AA49" i="1"/>
  <c r="AJ49" i="1"/>
  <c r="U51" i="1"/>
  <c r="AA51" i="1"/>
  <c r="AJ51" i="1"/>
  <c r="U53" i="1"/>
  <c r="AA53" i="1"/>
  <c r="AJ53" i="1"/>
  <c r="U55" i="1"/>
  <c r="AA55" i="1"/>
  <c r="AJ55" i="1"/>
  <c r="U57" i="1"/>
  <c r="AA57" i="1"/>
  <c r="AJ57" i="1"/>
  <c r="U59" i="1"/>
  <c r="AA59" i="1"/>
  <c r="AJ59" i="1"/>
  <c r="U61" i="1"/>
  <c r="AA61" i="1"/>
  <c r="AJ61" i="1"/>
  <c r="U63" i="1"/>
  <c r="AA63" i="1"/>
  <c r="AJ63" i="1"/>
  <c r="U65" i="1"/>
  <c r="AA65" i="1"/>
  <c r="AJ65" i="1"/>
  <c r="U67" i="1"/>
  <c r="AA67" i="1"/>
  <c r="AJ67" i="1"/>
  <c r="AO31" i="2"/>
  <c r="U31" i="2"/>
  <c r="AE31" i="2"/>
  <c r="H31" i="2"/>
  <c r="AJ31" i="2"/>
  <c r="AE33" i="2"/>
  <c r="H33" i="2"/>
  <c r="AO33" i="2"/>
  <c r="U33" i="2"/>
  <c r="AJ33" i="2"/>
  <c r="P39" i="2"/>
  <c r="P41" i="2"/>
  <c r="AO47" i="2"/>
  <c r="U47" i="2"/>
  <c r="AE47" i="2"/>
  <c r="H47" i="2"/>
  <c r="AJ47" i="2"/>
  <c r="AE49" i="2"/>
  <c r="H49" i="2"/>
  <c r="AO49" i="2"/>
  <c r="U49" i="2"/>
  <c r="AJ49" i="2"/>
  <c r="P55" i="2"/>
  <c r="P57" i="2"/>
  <c r="H57" i="2"/>
  <c r="Z57" i="2"/>
  <c r="AJ59" i="2"/>
  <c r="P63" i="2"/>
  <c r="Z32" i="3"/>
  <c r="U32" i="3"/>
  <c r="Z60" i="3"/>
  <c r="AJ62" i="3"/>
  <c r="P62" i="3"/>
  <c r="AE62" i="3"/>
  <c r="H62" i="3"/>
  <c r="Z62" i="3"/>
  <c r="AO62" i="3"/>
  <c r="AO66" i="3"/>
  <c r="Z28" i="2"/>
  <c r="Z32" i="2"/>
  <c r="Z36" i="2"/>
  <c r="Z40" i="2"/>
  <c r="Z44" i="2"/>
  <c r="Z48" i="2"/>
  <c r="Z52" i="2"/>
  <c r="AO61" i="2"/>
  <c r="U61" i="2"/>
  <c r="AE61" i="2"/>
  <c r="AE67" i="2"/>
  <c r="H67" i="2"/>
  <c r="U67" i="2"/>
  <c r="AJ67" i="2"/>
  <c r="AJ44" i="3"/>
  <c r="P44" i="3"/>
  <c r="AE44" i="3"/>
  <c r="H44" i="3"/>
  <c r="U44" i="3"/>
  <c r="AO44" i="3"/>
  <c r="U50" i="3"/>
  <c r="AJ58" i="3"/>
  <c r="P58" i="3"/>
  <c r="AE58" i="3"/>
  <c r="H58" i="3"/>
  <c r="Z58" i="3"/>
  <c r="AO58" i="3"/>
  <c r="Z64" i="3"/>
  <c r="AJ59" i="4"/>
  <c r="P59" i="4"/>
  <c r="U59" i="4"/>
  <c r="H59" i="4"/>
  <c r="Z59" i="4"/>
  <c r="AO59" i="4"/>
  <c r="P28" i="2"/>
  <c r="AJ28" i="2"/>
  <c r="P32" i="2"/>
  <c r="AJ32" i="2"/>
  <c r="P36" i="2"/>
  <c r="AJ36" i="2"/>
  <c r="P40" i="2"/>
  <c r="AJ40" i="2"/>
  <c r="P44" i="2"/>
  <c r="AJ44" i="2"/>
  <c r="P48" i="2"/>
  <c r="AJ48" i="2"/>
  <c r="P52" i="2"/>
  <c r="AJ52" i="2"/>
  <c r="AO57" i="2"/>
  <c r="U57" i="2"/>
  <c r="AE57" i="2"/>
  <c r="AE59" i="2"/>
  <c r="H59" i="2"/>
  <c r="Z59" i="2"/>
  <c r="H61" i="2"/>
  <c r="P61" i="2"/>
  <c r="P67" i="2"/>
  <c r="AJ28" i="3"/>
  <c r="P28" i="3"/>
  <c r="AE28" i="3"/>
  <c r="H28" i="3"/>
  <c r="U28" i="3"/>
  <c r="AO28" i="3"/>
  <c r="AJ30" i="3"/>
  <c r="P30" i="3"/>
  <c r="AE30" i="3"/>
  <c r="H30" i="3"/>
  <c r="Z30" i="3"/>
  <c r="AJ46" i="3"/>
  <c r="P46" i="3"/>
  <c r="AE46" i="3"/>
  <c r="H46" i="3"/>
  <c r="Z46" i="3"/>
  <c r="U58" i="3"/>
  <c r="AJ35" i="4"/>
  <c r="P35" i="4"/>
  <c r="U35" i="4"/>
  <c r="H35" i="4"/>
  <c r="Z35" i="4"/>
  <c r="AO35" i="4"/>
  <c r="AE59" i="4"/>
  <c r="AJ34" i="3"/>
  <c r="P34" i="3"/>
  <c r="AE34" i="3"/>
  <c r="H34" i="3"/>
  <c r="Z34" i="3"/>
  <c r="AJ36" i="3"/>
  <c r="P36" i="3"/>
  <c r="AE36" i="3"/>
  <c r="H36" i="3"/>
  <c r="U36" i="3"/>
  <c r="AJ38" i="3"/>
  <c r="P38" i="3"/>
  <c r="AE38" i="3"/>
  <c r="H38" i="3"/>
  <c r="AO38" i="3"/>
  <c r="U40" i="3"/>
  <c r="U54" i="3"/>
  <c r="AJ66" i="3"/>
  <c r="P66" i="3"/>
  <c r="AE66" i="3"/>
  <c r="H66" i="3"/>
  <c r="Z66" i="3"/>
  <c r="AO67" i="3"/>
  <c r="U67" i="3"/>
  <c r="P67" i="3"/>
  <c r="H67" i="3"/>
  <c r="AJ67" i="3"/>
  <c r="Z29" i="4"/>
  <c r="AO29" i="4"/>
  <c r="H29" i="4"/>
  <c r="AJ39" i="4"/>
  <c r="P39" i="4"/>
  <c r="U39" i="4"/>
  <c r="H39" i="4"/>
  <c r="Z39" i="4"/>
  <c r="AO39" i="4"/>
  <c r="AJ66" i="2"/>
  <c r="P66" i="2"/>
  <c r="AE66" i="2"/>
  <c r="U34" i="3"/>
  <c r="Z36" i="3"/>
  <c r="U38" i="3"/>
  <c r="AJ50" i="3"/>
  <c r="P50" i="3"/>
  <c r="AE50" i="3"/>
  <c r="H50" i="3"/>
  <c r="Z50" i="3"/>
  <c r="AJ52" i="3"/>
  <c r="P52" i="3"/>
  <c r="AE52" i="3"/>
  <c r="H52" i="3"/>
  <c r="U52" i="3"/>
  <c r="AJ54" i="3"/>
  <c r="P54" i="3"/>
  <c r="AE54" i="3"/>
  <c r="H54" i="3"/>
  <c r="AO54" i="3"/>
  <c r="U56" i="3"/>
  <c r="U66" i="3"/>
  <c r="Z67" i="3"/>
  <c r="AJ31" i="4"/>
  <c r="P31" i="4"/>
  <c r="U31" i="4"/>
  <c r="H31" i="4"/>
  <c r="Z31" i="4"/>
  <c r="AO31" i="4"/>
  <c r="AE39" i="4"/>
  <c r="AJ51" i="4"/>
  <c r="P51" i="4"/>
  <c r="U51" i="4"/>
  <c r="H51" i="4"/>
  <c r="Z51" i="4"/>
  <c r="AJ55" i="4"/>
  <c r="P55" i="4"/>
  <c r="U55" i="4"/>
  <c r="H55" i="4"/>
  <c r="Z55" i="4"/>
  <c r="G30" i="5"/>
  <c r="I30" i="5" s="1"/>
  <c r="AR50" i="5"/>
  <c r="X50" i="5"/>
  <c r="AM50" i="5"/>
  <c r="N50" i="5"/>
  <c r="AH50" i="5"/>
  <c r="AC50" i="5"/>
  <c r="S50" i="5"/>
  <c r="AJ32" i="3"/>
  <c r="P32" i="3"/>
  <c r="AE32" i="3"/>
  <c r="H32" i="3"/>
  <c r="AO32" i="3"/>
  <c r="AJ40" i="3"/>
  <c r="P40" i="3"/>
  <c r="AE40" i="3"/>
  <c r="H40" i="3"/>
  <c r="AO40" i="3"/>
  <c r="AJ48" i="3"/>
  <c r="P48" i="3"/>
  <c r="AE48" i="3"/>
  <c r="H48" i="3"/>
  <c r="AO48" i="3"/>
  <c r="AJ56" i="3"/>
  <c r="P56" i="3"/>
  <c r="AE56" i="3"/>
  <c r="H56" i="3"/>
  <c r="AO56" i="3"/>
  <c r="AJ64" i="3"/>
  <c r="P64" i="3"/>
  <c r="AE64" i="3"/>
  <c r="H64" i="3"/>
  <c r="AO64" i="3"/>
  <c r="AE51" i="4"/>
  <c r="AE55" i="4"/>
  <c r="U29" i="3"/>
  <c r="AO29" i="3"/>
  <c r="U31" i="3"/>
  <c r="AO31" i="3"/>
  <c r="U33" i="3"/>
  <c r="AO33" i="3"/>
  <c r="U35" i="3"/>
  <c r="AO35" i="3"/>
  <c r="U37" i="3"/>
  <c r="AO37" i="3"/>
  <c r="U39" i="3"/>
  <c r="AO39" i="3"/>
  <c r="U41" i="3"/>
  <c r="AO41" i="3"/>
  <c r="U43" i="3"/>
  <c r="AO43" i="3"/>
  <c r="U45" i="3"/>
  <c r="AO45" i="3"/>
  <c r="U47" i="3"/>
  <c r="AO47" i="3"/>
  <c r="U49" i="3"/>
  <c r="AO49" i="3"/>
  <c r="U51" i="3"/>
  <c r="AO51" i="3"/>
  <c r="U53" i="3"/>
  <c r="AO53" i="3"/>
  <c r="U55" i="3"/>
  <c r="AO55" i="3"/>
  <c r="U57" i="3"/>
  <c r="AO57" i="3"/>
  <c r="U59" i="3"/>
  <c r="AO59" i="3"/>
  <c r="U61" i="3"/>
  <c r="AO61" i="3"/>
  <c r="U63" i="3"/>
  <c r="AO63" i="3"/>
  <c r="U65" i="3"/>
  <c r="AO65" i="3"/>
  <c r="AO53" i="4"/>
  <c r="AO57" i="4"/>
  <c r="AJ63" i="4"/>
  <c r="P63" i="4"/>
  <c r="U63" i="4"/>
  <c r="H63" i="4"/>
  <c r="Z63" i="4"/>
  <c r="AJ67" i="4"/>
  <c r="P67" i="4"/>
  <c r="U67" i="4"/>
  <c r="H67" i="4"/>
  <c r="Z67" i="4"/>
  <c r="AH29" i="5"/>
  <c r="N29" i="5"/>
  <c r="AR29" i="5"/>
  <c r="S29" i="5"/>
  <c r="AM29" i="5"/>
  <c r="AC29" i="5"/>
  <c r="X29" i="5"/>
  <c r="Z29" i="3"/>
  <c r="Z31" i="3"/>
  <c r="Z33" i="3"/>
  <c r="Z35" i="3"/>
  <c r="Z37" i="3"/>
  <c r="Z39" i="3"/>
  <c r="Z41" i="3"/>
  <c r="Z43" i="3"/>
  <c r="Z45" i="3"/>
  <c r="Z47" i="3"/>
  <c r="Z49" i="3"/>
  <c r="Z51" i="3"/>
  <c r="Z53" i="3"/>
  <c r="Z55" i="3"/>
  <c r="Z57" i="3"/>
  <c r="Z59" i="3"/>
  <c r="Z61" i="3"/>
  <c r="Z63" i="3"/>
  <c r="Z65" i="3"/>
  <c r="AJ29" i="4"/>
  <c r="P29" i="4"/>
  <c r="AE29" i="4"/>
  <c r="AH25" i="5"/>
  <c r="N25" i="5"/>
  <c r="AR25" i="5"/>
  <c r="S25" i="5"/>
  <c r="AM25" i="5"/>
  <c r="X25" i="5"/>
  <c r="AC31" i="5"/>
  <c r="AR31" i="5"/>
  <c r="X31" i="5"/>
  <c r="AH31" i="5"/>
  <c r="S31" i="5"/>
  <c r="AM31" i="5"/>
  <c r="N31" i="5"/>
  <c r="AM33" i="5"/>
  <c r="S33" i="5"/>
  <c r="AH33" i="5"/>
  <c r="N33" i="5"/>
  <c r="AC33" i="5"/>
  <c r="X33" i="5"/>
  <c r="AR33" i="5"/>
  <c r="AC52" i="5"/>
  <c r="AH52" i="5"/>
  <c r="AM52" i="5"/>
  <c r="N52" i="5"/>
  <c r="AR52" i="5"/>
  <c r="X52" i="5"/>
  <c r="S52" i="5"/>
  <c r="AC25" i="5"/>
  <c r="AR35" i="5"/>
  <c r="X35" i="5"/>
  <c r="S35" i="5"/>
  <c r="AM35" i="5"/>
  <c r="N35" i="5"/>
  <c r="AH35" i="5"/>
  <c r="AC35" i="5"/>
  <c r="G38" i="5"/>
  <c r="I38" i="5" s="1"/>
  <c r="AM43" i="5"/>
  <c r="S43" i="5"/>
  <c r="X43" i="5"/>
  <c r="AR43" i="5"/>
  <c r="N43" i="5"/>
  <c r="AC43" i="5"/>
  <c r="AH43" i="5"/>
  <c r="AH48" i="5"/>
  <c r="N48" i="5"/>
  <c r="AC48" i="5"/>
  <c r="X48" i="5"/>
  <c r="AM48" i="5"/>
  <c r="S48" i="5"/>
  <c r="AR48" i="5"/>
  <c r="Z28" i="4"/>
  <c r="AJ33" i="4"/>
  <c r="P33" i="4"/>
  <c r="AE33" i="4"/>
  <c r="AJ37" i="4"/>
  <c r="P37" i="4"/>
  <c r="AE37" i="4"/>
  <c r="AJ41" i="4"/>
  <c r="P41" i="4"/>
  <c r="AE41" i="4"/>
  <c r="AJ45" i="4"/>
  <c r="P45" i="4"/>
  <c r="AE45" i="4"/>
  <c r="AJ49" i="4"/>
  <c r="P49" i="4"/>
  <c r="AE49" i="4"/>
  <c r="AJ53" i="4"/>
  <c r="P53" i="4"/>
  <c r="AE53" i="4"/>
  <c r="AJ57" i="4"/>
  <c r="P57" i="4"/>
  <c r="AE57" i="4"/>
  <c r="G34" i="5"/>
  <c r="I34" i="5" s="1"/>
  <c r="G46" i="5"/>
  <c r="I46" i="5" s="1"/>
  <c r="Z30" i="4"/>
  <c r="Z32" i="4"/>
  <c r="Z34" i="4"/>
  <c r="Z36" i="4"/>
  <c r="Z38" i="4"/>
  <c r="Z40" i="4"/>
  <c r="Z42" i="4"/>
  <c r="Z44" i="4"/>
  <c r="Z46" i="4"/>
  <c r="Z48" i="4"/>
  <c r="Z50" i="4"/>
  <c r="Z52" i="4"/>
  <c r="Z54" i="4"/>
  <c r="Z56" i="4"/>
  <c r="Z58" i="4"/>
  <c r="Z60" i="4"/>
  <c r="AJ61" i="4"/>
  <c r="P61" i="4"/>
  <c r="AE61" i="4"/>
  <c r="AJ65" i="4"/>
  <c r="P65" i="4"/>
  <c r="AE65" i="4"/>
  <c r="G28" i="5"/>
  <c r="I28" i="5" s="1"/>
  <c r="AR42" i="5"/>
  <c r="X42" i="5"/>
  <c r="AM42" i="5"/>
  <c r="N42" i="5"/>
  <c r="AH42" i="5"/>
  <c r="AC42" i="5"/>
  <c r="G24" i="5"/>
  <c r="I24" i="5" s="1"/>
  <c r="AH37" i="5"/>
  <c r="N37" i="5"/>
  <c r="AM37" i="5"/>
  <c r="AC37" i="5"/>
  <c r="AR37" i="5"/>
  <c r="X37" i="5"/>
  <c r="AM40" i="5"/>
  <c r="S40" i="5"/>
  <c r="AH40" i="5"/>
  <c r="N40" i="5"/>
  <c r="X40" i="5"/>
  <c r="S42" i="5"/>
  <c r="G39" i="5"/>
  <c r="I39" i="5" s="1"/>
  <c r="AH41" i="5"/>
  <c r="N41" i="5"/>
  <c r="AC41" i="5"/>
  <c r="AM41" i="5"/>
  <c r="X41" i="5"/>
  <c r="Z62" i="4"/>
  <c r="Z64" i="4"/>
  <c r="Z66" i="4"/>
  <c r="G27" i="5"/>
  <c r="I27" i="5" s="1"/>
  <c r="AR32" i="5"/>
  <c r="X32" i="5"/>
  <c r="AM32" i="5"/>
  <c r="S32" i="5"/>
  <c r="AH32" i="5"/>
  <c r="S41" i="5"/>
  <c r="AH44" i="5"/>
  <c r="N44" i="5"/>
  <c r="AC44" i="5"/>
  <c r="X44" i="5"/>
  <c r="AR44" i="5"/>
  <c r="AM51" i="5"/>
  <c r="S51" i="5"/>
  <c r="X51" i="5"/>
  <c r="AR51" i="5"/>
  <c r="N51" i="5"/>
  <c r="AM36" i="5"/>
  <c r="S36" i="5"/>
  <c r="AC36" i="5"/>
  <c r="AM47" i="5"/>
  <c r="S47" i="5"/>
  <c r="X47" i="5"/>
  <c r="AR47" i="5"/>
  <c r="N47" i="5"/>
  <c r="G45" i="5"/>
  <c r="I45" i="5" s="1"/>
  <c r="G49" i="5"/>
  <c r="I49" i="5" s="1"/>
  <c r="G58" i="5"/>
  <c r="I58" i="5" s="1"/>
  <c r="AC60" i="5"/>
  <c r="AR60" i="5"/>
  <c r="S60" i="5"/>
  <c r="AM60" i="5"/>
  <c r="N60" i="5"/>
  <c r="AH60" i="5"/>
  <c r="AH53" i="5"/>
  <c r="N53" i="5"/>
  <c r="AR53" i="5"/>
  <c r="X53" i="5"/>
  <c r="AM53" i="5"/>
  <c r="G54" i="5"/>
  <c r="I54" i="5" s="1"/>
  <c r="AH55" i="5"/>
  <c r="N55" i="5"/>
  <c r="X55" i="5"/>
  <c r="AM55" i="5"/>
  <c r="AC56" i="5"/>
  <c r="AR56" i="5"/>
  <c r="S56" i="5"/>
  <c r="AH56" i="5"/>
  <c r="AR57" i="5"/>
  <c r="X57" i="5"/>
  <c r="AH57" i="5"/>
  <c r="S57" i="5"/>
  <c r="AH59" i="5"/>
  <c r="N59" i="5"/>
  <c r="X59" i="5"/>
  <c r="AR59" i="5"/>
  <c r="S59" i="5"/>
  <c r="AC59" i="5"/>
  <c r="AM62" i="5"/>
  <c r="S62" i="5"/>
  <c r="AR62" i="5"/>
  <c r="X62" i="5"/>
  <c r="AH62" i="5"/>
  <c r="AR61" i="5"/>
  <c r="X61" i="5"/>
  <c r="AC61" i="5"/>
  <c r="AM61" i="5"/>
  <c r="AH63" i="5"/>
  <c r="N63" i="5"/>
  <c r="AR63" i="5"/>
  <c r="X63" i="5"/>
  <c r="AM63" i="5"/>
  <c r="S63" i="5"/>
  <c r="AR39" i="5" l="1"/>
  <c r="X39" i="5"/>
  <c r="AM39" i="5"/>
  <c r="S39" i="5"/>
  <c r="AC39" i="5"/>
  <c r="N39" i="5"/>
  <c r="AH39" i="5"/>
  <c r="AC30" i="5"/>
  <c r="AM30" i="5"/>
  <c r="N30" i="5"/>
  <c r="AH30" i="5"/>
  <c r="X30" i="5"/>
  <c r="S30" i="5"/>
  <c r="AR30" i="5"/>
  <c r="AC26" i="5"/>
  <c r="AM26" i="5"/>
  <c r="N26" i="5"/>
  <c r="AH26" i="5"/>
  <c r="X26" i="5"/>
  <c r="S26" i="5"/>
  <c r="AR26" i="5"/>
  <c r="AC49" i="5"/>
  <c r="X49" i="5"/>
  <c r="AR49" i="5"/>
  <c r="S49" i="5"/>
  <c r="AM49" i="5"/>
  <c r="AH49" i="5"/>
  <c r="N49" i="5"/>
  <c r="AR27" i="5"/>
  <c r="X27" i="5"/>
  <c r="AC27" i="5"/>
  <c r="S27" i="5"/>
  <c r="AM27" i="5"/>
  <c r="AH27" i="5"/>
  <c r="N27" i="5"/>
  <c r="AM24" i="5"/>
  <c r="S24" i="5"/>
  <c r="AH24" i="5"/>
  <c r="AC24" i="5"/>
  <c r="AR24" i="5"/>
  <c r="X24" i="5"/>
  <c r="N24" i="5"/>
  <c r="AC38" i="5"/>
  <c r="AH38" i="5"/>
  <c r="X38" i="5"/>
  <c r="AM38" i="5"/>
  <c r="S38" i="5"/>
  <c r="AR38" i="5"/>
  <c r="N38" i="5"/>
  <c r="AM54" i="5"/>
  <c r="S54" i="5"/>
  <c r="AR54" i="5"/>
  <c r="N54" i="5"/>
  <c r="AC54" i="5"/>
  <c r="AH54" i="5"/>
  <c r="X54" i="5"/>
  <c r="AC45" i="5"/>
  <c r="X45" i="5"/>
  <c r="AR45" i="5"/>
  <c r="S45" i="5"/>
  <c r="N45" i="5"/>
  <c r="AM45" i="5"/>
  <c r="AH45" i="5"/>
  <c r="AM28" i="5"/>
  <c r="S28" i="5"/>
  <c r="AH28" i="5"/>
  <c r="AC28" i="5"/>
  <c r="N28" i="5"/>
  <c r="AR28" i="5"/>
  <c r="X28" i="5"/>
  <c r="AR46" i="5"/>
  <c r="X46" i="5"/>
  <c r="AM46" i="5"/>
  <c r="N46" i="5"/>
  <c r="AH46" i="5"/>
  <c r="S46" i="5"/>
  <c r="AC46" i="5"/>
  <c r="AM58" i="5"/>
  <c r="S58" i="5"/>
  <c r="AH58" i="5"/>
  <c r="X58" i="5"/>
  <c r="AR58" i="5"/>
  <c r="N58" i="5"/>
  <c r="AC58" i="5"/>
  <c r="AC34" i="5"/>
  <c r="AH34" i="5"/>
  <c r="X34" i="5"/>
  <c r="AM34" i="5"/>
  <c r="S34" i="5"/>
  <c r="AR34" i="5"/>
  <c r="N34" i="5"/>
</calcChain>
</file>

<file path=xl/sharedStrings.xml><?xml version="1.0" encoding="utf-8"?>
<sst xmlns="http://schemas.openxmlformats.org/spreadsheetml/2006/main" count="686" uniqueCount="160">
  <si>
    <t>RENOFLOW INSPECTIEPUTTEN 400</t>
  </si>
  <si>
    <t>Nettoprijs</t>
  </si>
  <si>
    <t>Art.nr.</t>
  </si>
  <si>
    <t xml:space="preserve"> Pipelife Nederland B.V.</t>
  </si>
  <si>
    <t>Offerte nr</t>
  </si>
  <si>
    <t>Datum</t>
  </si>
  <si>
    <t>Versie</t>
  </si>
  <si>
    <t>1.17</t>
  </si>
  <si>
    <t xml:space="preserve"> Postbus 380, 1600 AJ  ENKHUIZEN</t>
  </si>
  <si>
    <t xml:space="preserve"> Werk:</t>
  </si>
  <si>
    <t xml:space="preserve"> Tel.: 0228-35 55 55</t>
  </si>
  <si>
    <t xml:space="preserve"> Fax: 0228-35 55 00</t>
  </si>
  <si>
    <t xml:space="preserve"> E-mail: info@pipelife.nl</t>
  </si>
  <si>
    <t>Opmerkingen:</t>
  </si>
  <si>
    <t>Accoord opdrachtgever:</t>
  </si>
  <si>
    <t>Nettoprijzen zijn exclusief betonrplaat 900*900*200mm</t>
  </si>
  <si>
    <r>
      <t>,</t>
    </r>
    <r>
      <rPr>
        <sz val="10"/>
        <rFont val="Arial"/>
        <family val="2"/>
      </rPr>
      <t>= invul veld</t>
    </r>
  </si>
  <si>
    <t>Contactpersoon:</t>
  </si>
  <si>
    <t>Adres:</t>
  </si>
  <si>
    <t>Tel.:</t>
  </si>
  <si>
    <t>Ja</t>
  </si>
  <si>
    <t>Ordernr.:</t>
  </si>
  <si>
    <t>Nee</t>
  </si>
  <si>
    <t>Verzendadres:</t>
  </si>
  <si>
    <t>Putdiameter</t>
  </si>
  <si>
    <t>Put afdekking</t>
  </si>
  <si>
    <t>Type 1</t>
  </si>
  <si>
    <t>Type 2</t>
  </si>
  <si>
    <t>Type 3</t>
  </si>
  <si>
    <t>Aansluitrichtingen:</t>
  </si>
  <si>
    <t>Aansluitingstype:</t>
  </si>
  <si>
    <t>Renoflow put hoogte:</t>
  </si>
  <si>
    <t>Betonplaat</t>
  </si>
  <si>
    <t>mm</t>
  </si>
  <si>
    <t>Uitgaand = aansluiting 1 = 0°</t>
  </si>
  <si>
    <t>PVC</t>
  </si>
  <si>
    <t>:  PVC Manchetmof</t>
  </si>
  <si>
    <t>PVC-IT</t>
  </si>
  <si>
    <t>:  SpaRc PVC Manchetmof</t>
  </si>
  <si>
    <t xml:space="preserve">       Uitvoering aansluitingen</t>
  </si>
  <si>
    <t>Dr</t>
  </si>
  <si>
    <t>:  Drainageklikmof</t>
  </si>
  <si>
    <r>
      <t>1: Hoogte put</t>
    </r>
    <r>
      <rPr>
        <sz val="11"/>
        <rFont val="Arial"/>
        <family val="2"/>
      </rPr>
      <t>:</t>
    </r>
  </si>
  <si>
    <t xml:space="preserve">Putrand </t>
  </si>
  <si>
    <t>PP</t>
  </si>
  <si>
    <t xml:space="preserve">:  PP Manchetmof </t>
  </si>
  <si>
    <t xml:space="preserve">  = maaiveld - binnen onderkant put - afdekking</t>
  </si>
  <si>
    <t>Type 4</t>
  </si>
  <si>
    <t>Type 5: zonder stroomprofiel</t>
  </si>
  <si>
    <t>PP OD</t>
  </si>
  <si>
    <t>:  PP Pragmamof OD</t>
  </si>
  <si>
    <t xml:space="preserve">2: Aansluithoogte: </t>
  </si>
  <si>
    <t>Deksel Constructie</t>
  </si>
  <si>
    <t>.</t>
  </si>
  <si>
    <t>PP ID</t>
  </si>
  <si>
    <t>:  PP Pragmamof ID</t>
  </si>
  <si>
    <t xml:space="preserve">  = binnen onderkant buis - bovenkant put.</t>
  </si>
  <si>
    <t>Agr</t>
  </si>
  <si>
    <t>:  Agrosil mof</t>
  </si>
  <si>
    <t>3: Hoogte betonrand afdekking:</t>
  </si>
  <si>
    <t>Kap</t>
  </si>
  <si>
    <t>: Afsluitkap</t>
  </si>
  <si>
    <t xml:space="preserve"> = hoogte putdeksel + hoogte betonrand - overlap (halve hoogte betonrand)</t>
  </si>
  <si>
    <t xml:space="preserve">4: Hoogte telescoop afdekking: </t>
  </si>
  <si>
    <t>Stellaag</t>
  </si>
  <si>
    <t>zonder stroomprofiel</t>
  </si>
  <si>
    <t xml:space="preserve">  = hoogte putdeksel + hoogte betonrand + uitgetrokken telescoopdeel (standaard 160 mm)</t>
  </si>
  <si>
    <t>Leverings</t>
  </si>
  <si>
    <t>Art</t>
  </si>
  <si>
    <t>Put</t>
  </si>
  <si>
    <t>Maai-</t>
  </si>
  <si>
    <t>Zand-</t>
  </si>
  <si>
    <t>Beton</t>
  </si>
  <si>
    <t>Hoogte</t>
  </si>
  <si>
    <t>akkoord</t>
  </si>
  <si>
    <t>Type</t>
  </si>
  <si>
    <t>Stroom-</t>
  </si>
  <si>
    <t>Aansluiting 1 = UIT = 0°</t>
  </si>
  <si>
    <t>Aansluiting 2 = IN</t>
  </si>
  <si>
    <t>Aansluiting 3 = IN</t>
  </si>
  <si>
    <t>Aansluiting 4 = IN</t>
  </si>
  <si>
    <t>Aansluiting 5 = IN</t>
  </si>
  <si>
    <t>Aansluiting 6 = IN</t>
  </si>
  <si>
    <t>datum</t>
  </si>
  <si>
    <t>nr.</t>
  </si>
  <si>
    <t>Veld</t>
  </si>
  <si>
    <t>Vang</t>
  </si>
  <si>
    <t>Rand</t>
  </si>
  <si>
    <t>o.v.b</t>
  </si>
  <si>
    <t>profiel</t>
  </si>
  <si>
    <t>type</t>
  </si>
  <si>
    <t>Diam.</t>
  </si>
  <si>
    <t>bob</t>
  </si>
  <si>
    <t>hoogte</t>
  </si>
  <si>
    <t>richting</t>
  </si>
  <si>
    <t>Telescoop</t>
  </si>
  <si>
    <t>Netto</t>
  </si>
  <si>
    <t>PVC OS</t>
  </si>
  <si>
    <t>PE</t>
  </si>
  <si>
    <t>Agr Dr</t>
  </si>
  <si>
    <t>RENOFLOW INSPECTIEPUTTEN 630</t>
  </si>
  <si>
    <t>Nettoprijzen zijn exclusief betonrplaat 900*900*200/120mm</t>
  </si>
  <si>
    <t>:  PVC Manchetmof (Op aanvraag: 160/200 = 7,5° flexibel, 250/315/400 = 12° flexibel)</t>
  </si>
  <si>
    <t>:  SpaRc PVC Manchetmof (Op aanvraag: 160/200 = 7,5° flexibel, 250/315/400 = 12° flexibel)</t>
  </si>
  <si>
    <t>:  Pe kraag &amp; Flens (Op aanvraag Klemkoppeling)</t>
  </si>
  <si>
    <t>Dr Ds</t>
  </si>
  <si>
    <t>:  Drainage doorspuitarm</t>
  </si>
  <si>
    <t>:  Agrosilmof doorspuitarm</t>
  </si>
  <si>
    <t>:  PVC Manchetmof met overstortvoorziening in de put</t>
  </si>
  <si>
    <t>Tele-</t>
  </si>
  <si>
    <t>scoop</t>
  </si>
  <si>
    <t>RENOFLOW INSPECTIEPUTTEN 800</t>
  </si>
  <si>
    <t>Putdiameter:</t>
  </si>
  <si>
    <t>Uitvoering aansluitingen</t>
  </si>
  <si>
    <t>Art.</t>
  </si>
  <si>
    <t>GY</t>
  </si>
  <si>
    <t>Deksel</t>
  </si>
  <si>
    <t>RENOFLOW INSPECTIEPUTTEN 1000</t>
  </si>
  <si>
    <t>PVC Manchetmof 160/200 zijn 7,5° flexibel</t>
  </si>
  <si>
    <t>PVC Manchetmof 250/315/400 zijn 12° flexibel</t>
  </si>
  <si>
    <t>PIPELIFE DRAINAGEPUTTEN</t>
  </si>
  <si>
    <t>Type aansluiting:</t>
  </si>
  <si>
    <t xml:space="preserve"> Puthoogte H =</t>
  </si>
  <si>
    <t>Put afdekking berekening:</t>
  </si>
  <si>
    <t xml:space="preserve"> = PVC Rioolmof </t>
  </si>
  <si>
    <t xml:space="preserve">  = hoogte bovenkant put t.o.v. bodem</t>
  </si>
  <si>
    <t>Betonrand  315mm</t>
  </si>
  <si>
    <r>
      <t xml:space="preserve">: Sparing </t>
    </r>
    <r>
      <rPr>
        <sz val="12"/>
        <rFont val="Calibri"/>
        <family val="2"/>
      </rPr>
      <t>Ø</t>
    </r>
    <r>
      <rPr>
        <sz val="12"/>
        <rFont val="Arial"/>
        <family val="2"/>
      </rPr>
      <t>355 afm. 600*600*70mm</t>
    </r>
  </si>
  <si>
    <t xml:space="preserve"> = Drainage (klik)</t>
  </si>
  <si>
    <t>Betonrand  400mm</t>
  </si>
  <si>
    <r>
      <t xml:space="preserve">: Sparing </t>
    </r>
    <r>
      <rPr>
        <sz val="12"/>
        <rFont val="Calibri"/>
        <family val="2"/>
      </rPr>
      <t>Ø41</t>
    </r>
    <r>
      <rPr>
        <sz val="12"/>
        <rFont val="Arial"/>
        <family val="2"/>
      </rPr>
      <t>5 afm. 600*600*200mm</t>
    </r>
  </si>
  <si>
    <t>Ø 315</t>
  </si>
  <si>
    <t>Dd</t>
  </si>
  <si>
    <t xml:space="preserve"> = Drainage (doorpsuit)</t>
  </si>
  <si>
    <t xml:space="preserve"> Aansluithoogte h =</t>
  </si>
  <si>
    <t>Betonrand  500mm</t>
  </si>
  <si>
    <r>
      <t xml:space="preserve">: Sparing </t>
    </r>
    <r>
      <rPr>
        <sz val="12"/>
        <rFont val="Calibri"/>
        <family val="2"/>
      </rPr>
      <t>Ø615</t>
    </r>
    <r>
      <rPr>
        <sz val="12"/>
        <rFont val="Arial"/>
        <family val="2"/>
      </rPr>
      <t xml:space="preserve"> afm. 600*600*120mm</t>
    </r>
  </si>
  <si>
    <t>Afdekking:</t>
  </si>
  <si>
    <r>
      <rPr>
        <sz val="10"/>
        <color theme="0"/>
        <rFont val="Calibri"/>
        <family val="2"/>
      </rPr>
      <t xml:space="preserve">Ø </t>
    </r>
    <r>
      <rPr>
        <sz val="10"/>
        <color theme="0"/>
        <rFont val="Arial"/>
        <family val="2"/>
      </rPr>
      <t>400</t>
    </r>
  </si>
  <si>
    <t xml:space="preserve"> = Agrosil (klik)</t>
  </si>
  <si>
    <t xml:space="preserve">  = binnen onderkant buis aansluiting</t>
  </si>
  <si>
    <r>
      <t>,</t>
    </r>
    <r>
      <rPr>
        <sz val="11"/>
        <color theme="1"/>
        <rFont val="Calibri"/>
        <family val="2"/>
        <scheme val="minor"/>
      </rPr>
      <t>= invul veld</t>
    </r>
  </si>
  <si>
    <t>Ø 500</t>
  </si>
  <si>
    <t>Agr Dd</t>
  </si>
  <si>
    <t xml:space="preserve"> = Agrosil (doorpsuit)</t>
  </si>
  <si>
    <t xml:space="preserve">      - onderkant put</t>
  </si>
  <si>
    <t>Put nr.</t>
  </si>
  <si>
    <t xml:space="preserve">Put </t>
  </si>
  <si>
    <t>Aansluiting 1</t>
  </si>
  <si>
    <t>Aansluiting 2</t>
  </si>
  <si>
    <t>Aansluiting 3</t>
  </si>
  <si>
    <t>Aansluiting 4</t>
  </si>
  <si>
    <t>Aansluiting 5</t>
  </si>
  <si>
    <t>Aansluiting 6</t>
  </si>
  <si>
    <t>Aansluiting 7</t>
  </si>
  <si>
    <t>Diameter</t>
  </si>
  <si>
    <t>(H)</t>
  </si>
  <si>
    <t>Prijs</t>
  </si>
  <si>
    <t>hoogte (h)</t>
  </si>
  <si>
    <t>DP1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</si>
</sst>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4" formatCode="_ &quot;€&quot;\ * #,##0.00_ ;_ &quot;€&quot;\ * \-#,##0.00_ ;_ &quot;€&quot;\ * &quot;-&quot;??_ ;_ @_ "/>
    <numFmt numFmtId="164" formatCode="[$-10409]0;\(0\)"/>
    <numFmt numFmtId="165" formatCode="_-&quot;€&quot;\ * #,##0.00_-;_-&quot;€&quot;\ * #,##0.00\-;_-&quot;€&quot;\ * &quot;-&quot;??_-;_-@_-"/>
    <numFmt numFmtId="166" formatCode="d/mm/yy;@"/>
    <numFmt numFmtId="167" formatCode="_-* #,##0.00_-;_-* #,##0.00\-;_-* &quot;-&quot;??_-;_-@_-"/>
    <numFmt numFmtId="168" formatCode="[$-10409]0.00;\(0.00\)"/>
    <numFmt numFmtId="169" formatCode="_ [$€-413]\ * #,##0.00_ ;_ [$€-413]\ * \-#,##0.00_ ;_ [$€-413]\ * &quot;-&quot;??_ ;_ @_ "/>
    <numFmt numFmtId="170" formatCode="_-&quot;fl&quot;\ * #,##0.00_-;_-&quot;fl&quot;\ * #,##0.00\-;_-&quot;fl&quot;\ * &quot;-&quot;??_-;_-@_-"/>
  </numFmts>
  <fonts count="49">
    <font>
      <sz val="11"/>
      <color theme="1"/>
      <name val="Calibri"/>
      <family val="2"/>
      <scheme val="minor"/>
    </font>
    <font>
      <sz val="11"/>
      <color theme="1"/>
      <name val="Calibri"/>
      <family val="2"/>
      <scheme val="minor"/>
    </font>
    <font>
      <sz val="8"/>
      <color rgb="FF000000"/>
      <name val="Tahoma"/>
      <family val="2"/>
    </font>
    <font>
      <sz val="10"/>
      <name val="Arial"/>
      <family val="2"/>
    </font>
    <font>
      <b/>
      <sz val="36"/>
      <color theme="0"/>
      <name val="Calibri"/>
      <family val="2"/>
      <scheme val="minor"/>
    </font>
    <font>
      <sz val="36"/>
      <color theme="0"/>
      <name val="Calibri"/>
      <family val="2"/>
      <scheme val="minor"/>
    </font>
    <font>
      <sz val="10"/>
      <color theme="7"/>
      <name val="Arial"/>
      <family val="2"/>
    </font>
    <font>
      <b/>
      <sz val="24"/>
      <color theme="7"/>
      <name val="Arial"/>
      <family val="2"/>
    </font>
    <font>
      <b/>
      <sz val="10"/>
      <name val="Arial"/>
      <family val="2"/>
    </font>
    <font>
      <sz val="10"/>
      <color theme="3"/>
      <name val="Arial"/>
      <family val="2"/>
    </font>
    <font>
      <b/>
      <sz val="11"/>
      <name val="Arial"/>
      <family val="2"/>
    </font>
    <font>
      <sz val="11"/>
      <name val="Arial"/>
      <family val="2"/>
    </font>
    <font>
      <b/>
      <sz val="12"/>
      <name val="Arial"/>
      <family val="2"/>
    </font>
    <font>
      <sz val="12"/>
      <name val="Arial"/>
      <family val="2"/>
    </font>
    <font>
      <b/>
      <sz val="11"/>
      <color indexed="63"/>
      <name val="Arial"/>
      <family val="2"/>
    </font>
    <font>
      <sz val="10"/>
      <color indexed="9"/>
      <name val="Arial"/>
      <family val="2"/>
    </font>
    <font>
      <sz val="10"/>
      <color indexed="8"/>
      <name val="Arial"/>
      <family val="2"/>
    </font>
    <font>
      <sz val="11"/>
      <color indexed="9"/>
      <name val="Arial"/>
      <family val="2"/>
    </font>
    <font>
      <sz val="11"/>
      <color theme="0"/>
      <name val="Arial"/>
      <family val="2"/>
    </font>
    <font>
      <sz val="10"/>
      <color theme="0"/>
      <name val="Arial"/>
      <family val="2"/>
    </font>
    <font>
      <sz val="10"/>
      <color rgb="FFFFFF99"/>
      <name val="Arial"/>
      <family val="2"/>
    </font>
    <font>
      <sz val="10"/>
      <color indexed="12"/>
      <name val="Arial"/>
      <family val="2"/>
    </font>
    <font>
      <sz val="12"/>
      <color indexed="12"/>
      <name val="Arial"/>
      <family val="2"/>
    </font>
    <font>
      <b/>
      <sz val="24"/>
      <name val="Arial"/>
      <family val="2"/>
    </font>
    <font>
      <b/>
      <sz val="24"/>
      <color theme="0"/>
      <name val="Arial"/>
      <family val="2"/>
    </font>
    <font>
      <sz val="8"/>
      <name val="Arial"/>
      <family val="2"/>
    </font>
    <font>
      <b/>
      <sz val="9"/>
      <color theme="0"/>
      <name val="Arial"/>
      <family val="2"/>
    </font>
    <font>
      <sz val="12"/>
      <name val="Calibri"/>
      <family val="2"/>
    </font>
    <font>
      <sz val="10"/>
      <color theme="0"/>
      <name val="Calibri"/>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52"/>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u/>
      <sz val="10"/>
      <color indexed="12"/>
      <name val="Arial"/>
      <family val="2"/>
    </font>
    <font>
      <sz val="11"/>
      <color indexed="62"/>
      <name val="Calibri"/>
      <family val="2"/>
    </font>
    <font>
      <sz val="11"/>
      <color indexed="60"/>
      <name val="Calibri"/>
      <family val="2"/>
    </font>
    <font>
      <b/>
      <sz val="11"/>
      <color indexed="63"/>
      <name val="Calibri"/>
      <family val="2"/>
    </font>
    <font>
      <sz val="10"/>
      <color theme="1"/>
      <name val="Verdana"/>
      <family val="2"/>
    </font>
    <font>
      <sz val="10"/>
      <name val="MS Sans Serif"/>
      <family val="2"/>
    </font>
    <font>
      <b/>
      <sz val="18"/>
      <color indexed="56"/>
      <name val="Cambria"/>
      <family val="2"/>
    </font>
    <font>
      <b/>
      <sz val="11"/>
      <color indexed="8"/>
      <name val="Calibri"/>
      <family val="2"/>
    </font>
    <font>
      <sz val="11"/>
      <color indexed="10"/>
      <name val="Calibri"/>
      <family val="2"/>
    </font>
  </fonts>
  <fills count="28">
    <fill>
      <patternFill patternType="none"/>
    </fill>
    <fill>
      <patternFill patternType="gray125"/>
    </fill>
    <fill>
      <patternFill patternType="solid">
        <fgColor theme="3"/>
        <bgColor indexed="64"/>
      </patternFill>
    </fill>
    <fill>
      <patternFill patternType="solid">
        <fgColor indexed="9"/>
        <bgColor indexed="64"/>
      </patternFill>
    </fill>
    <fill>
      <patternFill patternType="solid">
        <fgColor indexed="26"/>
        <bgColor indexed="64"/>
      </patternFill>
    </fill>
    <fill>
      <patternFill patternType="solid">
        <fgColor theme="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s>
  <borders count="72">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medium">
        <color indexed="64"/>
      </bottom>
      <diagonal/>
    </border>
    <border>
      <left/>
      <right/>
      <top/>
      <bottom style="medium">
        <color indexed="64"/>
      </bottom>
      <diagonal/>
    </border>
    <border>
      <left/>
      <right style="thin">
        <color indexed="64"/>
      </right>
      <top/>
      <bottom/>
      <diagonal/>
    </border>
    <border>
      <left style="thin">
        <color indexed="64"/>
      </left>
      <right/>
      <top style="medium">
        <color indexed="64"/>
      </top>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top/>
      <bottom/>
      <diagonal/>
    </border>
    <border>
      <left style="medium">
        <color indexed="64"/>
      </left>
      <right/>
      <top/>
      <bottom/>
      <diagonal/>
    </border>
    <border>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medium">
        <color indexed="64"/>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style="medium">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bottom/>
      <diagonal/>
    </border>
    <border>
      <left style="medium">
        <color indexed="64"/>
      </left>
      <right style="medium">
        <color indexed="64"/>
      </right>
      <top/>
      <bottom/>
      <diagonal/>
    </border>
    <border>
      <left/>
      <right style="thin">
        <color indexed="64"/>
      </right>
      <top style="thin">
        <color indexed="64"/>
      </top>
      <bottom style="medium">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thin">
        <color indexed="64"/>
      </left>
      <right/>
      <top style="medium">
        <color indexed="64"/>
      </top>
      <bottom style="medium">
        <color indexed="39"/>
      </bottom>
      <diagonal/>
    </border>
    <border>
      <left/>
      <right/>
      <top style="medium">
        <color indexed="64"/>
      </top>
      <bottom style="medium">
        <color indexed="39"/>
      </bottom>
      <diagonal/>
    </border>
    <border>
      <left style="thin">
        <color indexed="64"/>
      </left>
      <right style="thin">
        <color auto="1"/>
      </right>
      <top style="medium">
        <color indexed="64"/>
      </top>
      <bottom style="medium">
        <color indexed="39"/>
      </bottom>
      <diagonal/>
    </border>
    <border>
      <left style="thin">
        <color indexed="64"/>
      </left>
      <right style="medium">
        <color indexed="64"/>
      </right>
      <top style="medium">
        <color indexed="39"/>
      </top>
      <bottom style="thin">
        <color indexed="64"/>
      </bottom>
      <diagonal/>
    </border>
    <border>
      <left style="medium">
        <color indexed="64"/>
      </left>
      <right style="medium">
        <color indexed="64"/>
      </right>
      <top style="medium">
        <color indexed="39"/>
      </top>
      <bottom style="thin">
        <color indexed="64"/>
      </bottom>
      <diagonal/>
    </border>
    <border>
      <left/>
      <right style="medium">
        <color indexed="64"/>
      </right>
      <top style="medium">
        <color indexed="39"/>
      </top>
      <bottom style="thin">
        <color indexed="64"/>
      </bottom>
      <diagonal/>
    </border>
    <border>
      <left style="medium">
        <color indexed="64"/>
      </left>
      <right style="thin">
        <color indexed="64"/>
      </right>
      <top style="medium">
        <color indexed="39"/>
      </top>
      <bottom style="thin">
        <color indexed="64"/>
      </bottom>
      <diagonal/>
    </border>
    <border>
      <left style="thin">
        <color indexed="64"/>
      </left>
      <right style="thin">
        <color indexed="64"/>
      </right>
      <top style="medium">
        <color indexed="39"/>
      </top>
      <bottom style="thin">
        <color indexed="64"/>
      </bottom>
      <diagonal/>
    </border>
    <border>
      <left style="thin">
        <color indexed="64"/>
      </left>
      <right/>
      <top style="medium">
        <color indexed="39"/>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s>
  <cellStyleXfs count="125">
    <xf numFmtId="164" fontId="0" fillId="0" borderId="0"/>
    <xf numFmtId="164" fontId="3" fillId="0" borderId="0"/>
    <xf numFmtId="165" fontId="3" fillId="0" borderId="0" applyFont="0" applyFill="0" applyBorder="0" applyAlignment="0" applyProtection="0"/>
    <xf numFmtId="9" fontId="3" fillId="0" borderId="0" applyFont="0" applyFill="0" applyBorder="0" applyAlignment="0" applyProtection="0"/>
    <xf numFmtId="167" fontId="3" fillId="0" borderId="0" applyFont="0" applyFill="0" applyBorder="0" applyAlignment="0" applyProtection="0"/>
    <xf numFmtId="164" fontId="3" fillId="0" borderId="0"/>
    <xf numFmtId="0" fontId="3" fillId="0" borderId="0"/>
    <xf numFmtId="164" fontId="1" fillId="0" borderId="0"/>
    <xf numFmtId="0" fontId="1" fillId="0" borderId="0"/>
    <xf numFmtId="165" fontId="3" fillId="0" borderId="0" applyFont="0" applyFill="0" applyBorder="0" applyAlignment="0" applyProtection="0"/>
    <xf numFmtId="164" fontId="29" fillId="6" borderId="0" applyNumberFormat="0" applyBorder="0" applyAlignment="0" applyProtection="0"/>
    <xf numFmtId="164" fontId="29" fillId="7" borderId="0" applyNumberFormat="0" applyBorder="0" applyAlignment="0" applyProtection="0"/>
    <xf numFmtId="164" fontId="29" fillId="8" borderId="0" applyNumberFormat="0" applyBorder="0" applyAlignment="0" applyProtection="0"/>
    <xf numFmtId="164" fontId="29" fillId="9" borderId="0" applyNumberFormat="0" applyBorder="0" applyAlignment="0" applyProtection="0"/>
    <xf numFmtId="164" fontId="29" fillId="10" borderId="0" applyNumberFormat="0" applyBorder="0" applyAlignment="0" applyProtection="0"/>
    <xf numFmtId="164" fontId="29" fillId="11" borderId="0" applyNumberFormat="0" applyBorder="0" applyAlignment="0" applyProtection="0"/>
    <xf numFmtId="164" fontId="29" fillId="12" borderId="0" applyNumberFormat="0" applyBorder="0" applyAlignment="0" applyProtection="0"/>
    <xf numFmtId="164" fontId="29" fillId="13" borderId="0" applyNumberFormat="0" applyBorder="0" applyAlignment="0" applyProtection="0"/>
    <xf numFmtId="164" fontId="29" fillId="14" borderId="0" applyNumberFormat="0" applyBorder="0" applyAlignment="0" applyProtection="0"/>
    <xf numFmtId="164" fontId="29" fillId="9" borderId="0" applyNumberFormat="0" applyBorder="0" applyAlignment="0" applyProtection="0"/>
    <xf numFmtId="164" fontId="29" fillId="12" borderId="0" applyNumberFormat="0" applyBorder="0" applyAlignment="0" applyProtection="0"/>
    <xf numFmtId="164" fontId="29" fillId="15" borderId="0" applyNumberFormat="0" applyBorder="0" applyAlignment="0" applyProtection="0"/>
    <xf numFmtId="164" fontId="30" fillId="16" borderId="0" applyNumberFormat="0" applyBorder="0" applyAlignment="0" applyProtection="0"/>
    <xf numFmtId="164" fontId="30" fillId="13" borderId="0" applyNumberFormat="0" applyBorder="0" applyAlignment="0" applyProtection="0"/>
    <xf numFmtId="164" fontId="30" fillId="14" borderId="0" applyNumberFormat="0" applyBorder="0" applyAlignment="0" applyProtection="0"/>
    <xf numFmtId="164" fontId="30" fillId="17" borderId="0" applyNumberFormat="0" applyBorder="0" applyAlignment="0" applyProtection="0"/>
    <xf numFmtId="164" fontId="30" fillId="18" borderId="0" applyNumberFormat="0" applyBorder="0" applyAlignment="0" applyProtection="0"/>
    <xf numFmtId="164" fontId="30" fillId="19" borderId="0" applyNumberFormat="0" applyBorder="0" applyAlignment="0" applyProtection="0"/>
    <xf numFmtId="164" fontId="30" fillId="20" borderId="0" applyNumberFormat="0" applyBorder="0" applyAlignment="0" applyProtection="0"/>
    <xf numFmtId="164" fontId="30" fillId="21" borderId="0" applyNumberFormat="0" applyBorder="0" applyAlignment="0" applyProtection="0"/>
    <xf numFmtId="164" fontId="30" fillId="22" borderId="0" applyNumberFormat="0" applyBorder="0" applyAlignment="0" applyProtection="0"/>
    <xf numFmtId="164" fontId="30" fillId="17" borderId="0" applyNumberFormat="0" applyBorder="0" applyAlignment="0" applyProtection="0"/>
    <xf numFmtId="164" fontId="30" fillId="18" borderId="0" applyNumberFormat="0" applyBorder="0" applyAlignment="0" applyProtection="0"/>
    <xf numFmtId="164" fontId="30" fillId="23" borderId="0" applyNumberFormat="0" applyBorder="0" applyAlignment="0" applyProtection="0"/>
    <xf numFmtId="164" fontId="31" fillId="7" borderId="0" applyNumberFormat="0" applyBorder="0" applyAlignment="0" applyProtection="0"/>
    <xf numFmtId="164" fontId="32" fillId="24" borderId="63" applyNumberFormat="0" applyAlignment="0" applyProtection="0"/>
    <xf numFmtId="164" fontId="32" fillId="24" borderId="63" applyNumberFormat="0" applyAlignment="0" applyProtection="0"/>
    <xf numFmtId="164" fontId="33" fillId="25" borderId="64" applyNumberFormat="0" applyAlignment="0" applyProtection="0"/>
    <xf numFmtId="164" fontId="33" fillId="25" borderId="64" applyNumberFormat="0" applyAlignment="0" applyProtection="0"/>
    <xf numFmtId="165" fontId="3" fillId="0" borderId="0" applyFont="0" applyFill="0" applyBorder="0" applyAlignment="0" applyProtection="0"/>
    <xf numFmtId="164" fontId="3" fillId="0" borderId="0" applyFont="0" applyFill="0" applyBorder="0" applyAlignment="0" applyProtection="0"/>
    <xf numFmtId="164" fontId="34" fillId="0" borderId="0" applyNumberFormat="0" applyFill="0" applyBorder="0" applyAlignment="0" applyProtection="0"/>
    <xf numFmtId="164" fontId="35" fillId="0" borderId="65" applyNumberFormat="0" applyFill="0" applyAlignment="0" applyProtection="0"/>
    <xf numFmtId="164" fontId="36" fillId="8" borderId="0" applyNumberFormat="0" applyBorder="0" applyAlignment="0" applyProtection="0"/>
    <xf numFmtId="164" fontId="36" fillId="8" borderId="0" applyNumberFormat="0" applyBorder="0" applyAlignment="0" applyProtection="0"/>
    <xf numFmtId="164" fontId="37" fillId="0" borderId="66" applyNumberFormat="0" applyFill="0" applyAlignment="0" applyProtection="0"/>
    <xf numFmtId="164" fontId="38" fillId="0" borderId="67" applyNumberFormat="0" applyFill="0" applyAlignment="0" applyProtection="0"/>
    <xf numFmtId="164" fontId="39" fillId="0" borderId="68" applyNumberFormat="0" applyFill="0" applyAlignment="0" applyProtection="0"/>
    <xf numFmtId="164" fontId="39" fillId="0" borderId="0" applyNumberFormat="0" applyFill="0" applyBorder="0" applyAlignment="0" applyProtection="0"/>
    <xf numFmtId="164" fontId="40" fillId="0" borderId="0" applyNumberFormat="0" applyFill="0" applyBorder="0" applyAlignment="0" applyProtection="0">
      <alignment vertical="top"/>
      <protection locked="0"/>
    </xf>
    <xf numFmtId="164" fontId="41" fillId="11" borderId="63" applyNumberFormat="0" applyAlignment="0" applyProtection="0"/>
    <xf numFmtId="164" fontId="41" fillId="11" borderId="63" applyNumberFormat="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4" fontId="37" fillId="0" borderId="66" applyNumberFormat="0" applyFill="0" applyAlignment="0" applyProtection="0"/>
    <xf numFmtId="164" fontId="38" fillId="0" borderId="67" applyNumberFormat="0" applyFill="0" applyAlignment="0" applyProtection="0"/>
    <xf numFmtId="164" fontId="39" fillId="0" borderId="68" applyNumberFormat="0" applyFill="0" applyAlignment="0" applyProtection="0"/>
    <xf numFmtId="164" fontId="39" fillId="0" borderId="0" applyNumberFormat="0" applyFill="0" applyBorder="0" applyAlignment="0" applyProtection="0"/>
    <xf numFmtId="164" fontId="35" fillId="0" borderId="65" applyNumberFormat="0" applyFill="0" applyAlignment="0" applyProtection="0"/>
    <xf numFmtId="164" fontId="42" fillId="26" borderId="0" applyNumberFormat="0" applyBorder="0" applyAlignment="0" applyProtection="0"/>
    <xf numFmtId="164" fontId="42" fillId="26" borderId="0" applyNumberFormat="0" applyBorder="0" applyAlignment="0" applyProtection="0"/>
    <xf numFmtId="164" fontId="3" fillId="0" borderId="0"/>
    <xf numFmtId="164" fontId="29" fillId="0" borderId="0"/>
    <xf numFmtId="164" fontId="29" fillId="27" borderId="69" applyNumberFormat="0" applyFont="0" applyAlignment="0" applyProtection="0"/>
    <xf numFmtId="164" fontId="3" fillId="27" borderId="69" applyNumberFormat="0" applyFont="0" applyAlignment="0" applyProtection="0"/>
    <xf numFmtId="164" fontId="31" fillId="7" borderId="0" applyNumberFormat="0" applyBorder="0" applyAlignment="0" applyProtection="0"/>
    <xf numFmtId="164" fontId="43" fillId="24" borderId="70" applyNumberForma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29" fillId="0" borderId="0" applyFont="0" applyFill="0" applyBorder="0" applyAlignment="0" applyProtection="0"/>
    <xf numFmtId="164" fontId="1" fillId="0" borderId="0"/>
    <xf numFmtId="0" fontId="1" fillId="0" borderId="0"/>
    <xf numFmtId="0" fontId="1" fillId="0" borderId="0"/>
    <xf numFmtId="0" fontId="1" fillId="0" borderId="0"/>
    <xf numFmtId="0" fontId="1" fillId="0" borderId="0"/>
    <xf numFmtId="0" fontId="44" fillId="0" borderId="0"/>
    <xf numFmtId="164" fontId="1" fillId="0" borderId="0"/>
    <xf numFmtId="164" fontId="3" fillId="0" borderId="0"/>
    <xf numFmtId="164" fontId="3" fillId="0" borderId="0"/>
    <xf numFmtId="164" fontId="3" fillId="0" borderId="0"/>
    <xf numFmtId="164" fontId="3" fillId="0" borderId="0"/>
    <xf numFmtId="164" fontId="3" fillId="0" borderId="0"/>
    <xf numFmtId="164" fontId="3" fillId="0" borderId="0"/>
    <xf numFmtId="0" fontId="1" fillId="0" borderId="0"/>
    <xf numFmtId="164" fontId="3" fillId="0" borderId="0"/>
    <xf numFmtId="0" fontId="1" fillId="0" borderId="0"/>
    <xf numFmtId="0" fontId="1" fillId="0" borderId="0"/>
    <xf numFmtId="0" fontId="1" fillId="0" borderId="0"/>
    <xf numFmtId="164" fontId="1" fillId="0" borderId="0"/>
    <xf numFmtId="0" fontId="3" fillId="0" borderId="0"/>
    <xf numFmtId="0" fontId="1" fillId="0" borderId="0"/>
    <xf numFmtId="164" fontId="3" fillId="0" borderId="0"/>
    <xf numFmtId="164" fontId="3" fillId="0" borderId="0"/>
    <xf numFmtId="164" fontId="1" fillId="0" borderId="0"/>
    <xf numFmtId="164" fontId="1"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45" fillId="0" borderId="0"/>
    <xf numFmtId="164" fontId="3" fillId="0" borderId="0"/>
    <xf numFmtId="164" fontId="46" fillId="0" borderId="0" applyNumberFormat="0" applyFill="0" applyBorder="0" applyAlignment="0" applyProtection="0"/>
    <xf numFmtId="164" fontId="46" fillId="0" borderId="0" applyNumberFormat="0" applyFill="0" applyBorder="0" applyAlignment="0" applyProtection="0"/>
    <xf numFmtId="164" fontId="47" fillId="0" borderId="71" applyNumberFormat="0" applyFill="0" applyAlignment="0" applyProtection="0"/>
    <xf numFmtId="164" fontId="47" fillId="0" borderId="71" applyNumberFormat="0" applyFill="0" applyAlignment="0" applyProtection="0"/>
    <xf numFmtId="164" fontId="43" fillId="24" borderId="70" applyNumberFormat="0" applyAlignment="0" applyProtection="0"/>
    <xf numFmtId="165" fontId="3" fillId="0" borderId="0" applyFont="0" applyFill="0" applyBorder="0" applyAlignment="0" applyProtection="0"/>
    <xf numFmtId="170" fontId="3" fillId="0" borderId="0" applyFont="0" applyFill="0" applyBorder="0" applyAlignment="0" applyProtection="0"/>
    <xf numFmtId="44" fontId="1" fillId="0" borderId="0" applyFont="0" applyFill="0" applyBorder="0" applyAlignment="0" applyProtection="0"/>
    <xf numFmtId="170"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70" fontId="3" fillId="0" borderId="0" applyFont="0" applyFill="0" applyBorder="0" applyAlignment="0" applyProtection="0"/>
    <xf numFmtId="44" fontId="1" fillId="0" borderId="0" applyFont="0" applyFill="0" applyBorder="0" applyAlignment="0" applyProtection="0"/>
    <xf numFmtId="44" fontId="29" fillId="0" borderId="0" applyFont="0" applyFill="0" applyBorder="0" applyAlignment="0" applyProtection="0"/>
    <xf numFmtId="164" fontId="34" fillId="0" borderId="0" applyNumberFormat="0" applyFill="0" applyBorder="0" applyAlignment="0" applyProtection="0"/>
    <xf numFmtId="164" fontId="48" fillId="0" borderId="0" applyNumberFormat="0" applyFill="0" applyBorder="0" applyAlignment="0" applyProtection="0"/>
    <xf numFmtId="164" fontId="48" fillId="0" borderId="0" applyNumberFormat="0" applyFill="0" applyBorder="0" applyAlignment="0" applyProtection="0"/>
  </cellStyleXfs>
  <cellXfs count="380">
    <xf numFmtId="164" fontId="0" fillId="0" borderId="0" xfId="0"/>
    <xf numFmtId="164" fontId="6" fillId="2" borderId="2" xfId="1" applyFont="1" applyFill="1" applyBorder="1"/>
    <xf numFmtId="164" fontId="7" fillId="2" borderId="2" xfId="1" applyFont="1" applyFill="1" applyBorder="1" applyAlignment="1">
      <alignment horizontal="center"/>
    </xf>
    <xf numFmtId="164" fontId="6" fillId="2" borderId="3" xfId="1" applyFont="1" applyFill="1" applyBorder="1"/>
    <xf numFmtId="164" fontId="3" fillId="3" borderId="0" xfId="1" applyFill="1" applyBorder="1"/>
    <xf numFmtId="165" fontId="0" fillId="0" borderId="0" xfId="2" applyFont="1"/>
    <xf numFmtId="164" fontId="3" fillId="0" borderId="0" xfId="1"/>
    <xf numFmtId="164" fontId="6" fillId="2" borderId="0" xfId="1" applyFont="1" applyFill="1" applyBorder="1"/>
    <xf numFmtId="164" fontId="9" fillId="2" borderId="0" xfId="1" applyFont="1" applyFill="1" applyBorder="1"/>
    <xf numFmtId="164" fontId="9" fillId="2" borderId="0" xfId="1" applyFont="1" applyFill="1" applyBorder="1" applyAlignment="1">
      <alignment horizontal="center"/>
    </xf>
    <xf numFmtId="164" fontId="6" fillId="2" borderId="0" xfId="1" applyFont="1" applyFill="1" applyBorder="1" applyAlignment="1">
      <alignment horizontal="center"/>
    </xf>
    <xf numFmtId="164" fontId="6" fillId="2" borderId="6" xfId="1" applyFont="1" applyFill="1" applyBorder="1"/>
    <xf numFmtId="164" fontId="10" fillId="3" borderId="7" xfId="1" applyFont="1" applyFill="1" applyBorder="1"/>
    <xf numFmtId="164" fontId="11" fillId="3" borderId="8" xfId="1" applyFont="1" applyFill="1" applyBorder="1"/>
    <xf numFmtId="164" fontId="11" fillId="3" borderId="9" xfId="1" applyFont="1" applyFill="1" applyBorder="1"/>
    <xf numFmtId="164" fontId="11" fillId="3" borderId="10" xfId="1" applyFont="1" applyFill="1" applyBorder="1"/>
    <xf numFmtId="164" fontId="11" fillId="3" borderId="7" xfId="1" applyFont="1" applyFill="1" applyBorder="1"/>
    <xf numFmtId="164" fontId="3" fillId="3" borderId="9" xfId="1" applyFill="1" applyBorder="1"/>
    <xf numFmtId="164" fontId="3" fillId="3" borderId="9" xfId="1" applyFont="1" applyFill="1" applyBorder="1" applyAlignment="1"/>
    <xf numFmtId="164" fontId="3" fillId="3" borderId="9" xfId="1" applyFill="1" applyBorder="1" applyAlignment="1"/>
    <xf numFmtId="164" fontId="8" fillId="3" borderId="9" xfId="1" applyFont="1" applyFill="1" applyBorder="1" applyAlignment="1">
      <alignment horizontal="right"/>
    </xf>
    <xf numFmtId="164" fontId="12" fillId="4" borderId="10" xfId="1" applyFont="1" applyFill="1" applyBorder="1" applyAlignment="1">
      <alignment horizontal="left"/>
    </xf>
    <xf numFmtId="164" fontId="12" fillId="4" borderId="0" xfId="1" applyFont="1" applyFill="1" applyBorder="1" applyAlignment="1">
      <alignment horizontal="left"/>
    </xf>
    <xf numFmtId="164" fontId="3" fillId="0" borderId="0" xfId="1" applyBorder="1"/>
    <xf numFmtId="164" fontId="11" fillId="3" borderId="11" xfId="1" applyFont="1" applyFill="1" applyBorder="1"/>
    <xf numFmtId="164" fontId="11" fillId="3" borderId="12" xfId="1" applyFont="1" applyFill="1" applyBorder="1"/>
    <xf numFmtId="164" fontId="11" fillId="3" borderId="0" xfId="1" applyFont="1" applyFill="1" applyBorder="1"/>
    <xf numFmtId="164" fontId="11" fillId="3" borderId="6" xfId="1" applyFont="1" applyFill="1" applyBorder="1"/>
    <xf numFmtId="164" fontId="3" fillId="3" borderId="0" xfId="1" applyFill="1" applyBorder="1" applyAlignment="1"/>
    <xf numFmtId="164" fontId="3" fillId="3" borderId="0" xfId="1" applyFont="1" applyFill="1" applyBorder="1" applyAlignment="1">
      <alignment horizontal="right"/>
    </xf>
    <xf numFmtId="15" fontId="8" fillId="4" borderId="0" xfId="1" applyNumberFormat="1" applyFont="1" applyFill="1" applyBorder="1" applyAlignment="1">
      <alignment horizontal="left" wrapText="1"/>
    </xf>
    <xf numFmtId="164" fontId="3" fillId="3" borderId="6" xfId="1" applyFill="1" applyBorder="1" applyAlignment="1"/>
    <xf numFmtId="164" fontId="3" fillId="3" borderId="13" xfId="1" applyFill="1" applyBorder="1"/>
    <xf numFmtId="164" fontId="3" fillId="5" borderId="14" xfId="1" applyFill="1" applyBorder="1"/>
    <xf numFmtId="164" fontId="3" fillId="5" borderId="15" xfId="1" applyFill="1" applyBorder="1"/>
    <xf numFmtId="165" fontId="3" fillId="5" borderId="15" xfId="2" applyFont="1" applyFill="1" applyBorder="1"/>
    <xf numFmtId="164" fontId="3" fillId="0" borderId="0" xfId="1" applyBorder="1" applyAlignment="1"/>
    <xf numFmtId="164" fontId="13" fillId="3" borderId="16" xfId="1" applyFont="1" applyFill="1" applyBorder="1"/>
    <xf numFmtId="164" fontId="13" fillId="3" borderId="17" xfId="1" applyFont="1" applyFill="1" applyBorder="1"/>
    <xf numFmtId="164" fontId="11" fillId="3" borderId="18" xfId="1" applyFont="1" applyFill="1" applyBorder="1"/>
    <xf numFmtId="164" fontId="3" fillId="3" borderId="18" xfId="1" applyFill="1" applyBorder="1"/>
    <xf numFmtId="164" fontId="3" fillId="3" borderId="19" xfId="1" applyFill="1" applyBorder="1"/>
    <xf numFmtId="164" fontId="10" fillId="4" borderId="11" xfId="1" applyFont="1" applyFill="1" applyBorder="1" applyAlignment="1"/>
    <xf numFmtId="164" fontId="3" fillId="4" borderId="0" xfId="1" applyFill="1" applyBorder="1" applyAlignment="1"/>
    <xf numFmtId="164" fontId="3" fillId="4" borderId="6" xfId="1" applyFill="1" applyBorder="1" applyAlignment="1"/>
    <xf numFmtId="164" fontId="3" fillId="4" borderId="20" xfId="1" applyFill="1" applyBorder="1"/>
    <xf numFmtId="49" fontId="15" fillId="0" borderId="0" xfId="1" applyNumberFormat="1" applyFont="1" applyBorder="1"/>
    <xf numFmtId="49" fontId="3" fillId="0" borderId="0" xfId="1" applyNumberFormat="1" applyBorder="1" applyAlignment="1"/>
    <xf numFmtId="164" fontId="17" fillId="3" borderId="0" xfId="1" applyFont="1" applyFill="1" applyBorder="1" applyProtection="1">
      <protection locked="0"/>
    </xf>
    <xf numFmtId="164" fontId="3" fillId="4" borderId="0" xfId="1" applyFont="1" applyFill="1" applyBorder="1" applyAlignment="1">
      <alignment wrapText="1"/>
    </xf>
    <xf numFmtId="164" fontId="10" fillId="4" borderId="14" xfId="1" applyFont="1" applyFill="1" applyBorder="1" applyAlignment="1"/>
    <xf numFmtId="164" fontId="3" fillId="4" borderId="15" xfId="1" applyFill="1" applyBorder="1" applyAlignment="1"/>
    <xf numFmtId="164" fontId="3" fillId="4" borderId="13" xfId="1" applyFill="1" applyBorder="1" applyAlignment="1"/>
    <xf numFmtId="164" fontId="11" fillId="3" borderId="14" xfId="1" applyFont="1" applyFill="1" applyBorder="1"/>
    <xf numFmtId="164" fontId="11" fillId="3" borderId="15" xfId="1" applyFont="1" applyFill="1" applyBorder="1"/>
    <xf numFmtId="164" fontId="18" fillId="3" borderId="15" xfId="1" applyFont="1" applyFill="1" applyBorder="1"/>
    <xf numFmtId="164" fontId="3" fillId="3" borderId="15" xfId="1" applyFill="1" applyBorder="1"/>
    <xf numFmtId="164" fontId="3" fillId="3" borderId="15" xfId="1" applyFont="1" applyFill="1" applyBorder="1" applyAlignment="1">
      <alignment horizontal="right"/>
    </xf>
    <xf numFmtId="164" fontId="3" fillId="3" borderId="11" xfId="1" applyFill="1" applyBorder="1" applyAlignment="1">
      <alignment vertical="top" wrapText="1"/>
    </xf>
    <xf numFmtId="164" fontId="3" fillId="3" borderId="0" xfId="1" applyFill="1" applyBorder="1" applyAlignment="1">
      <alignment vertical="top" wrapText="1"/>
    </xf>
    <xf numFmtId="164" fontId="3" fillId="5" borderId="0" xfId="1" applyFill="1" applyBorder="1" applyAlignment="1">
      <alignment vertical="top" wrapText="1"/>
    </xf>
    <xf numFmtId="164" fontId="3" fillId="0" borderId="11" xfId="1" applyBorder="1"/>
    <xf numFmtId="164" fontId="12" fillId="3" borderId="0" xfId="1" applyFont="1" applyFill="1" applyBorder="1"/>
    <xf numFmtId="164" fontId="12" fillId="3" borderId="0" xfId="1" applyFont="1" applyFill="1" applyBorder="1" applyAlignment="1">
      <alignment vertical="top"/>
    </xf>
    <xf numFmtId="164" fontId="3" fillId="0" borderId="0" xfId="1" applyAlignment="1">
      <alignment vertical="top"/>
    </xf>
    <xf numFmtId="164" fontId="3" fillId="5" borderId="0" xfId="1" applyFill="1"/>
    <xf numFmtId="164" fontId="13" fillId="3" borderId="0" xfId="1" applyFont="1" applyFill="1" applyBorder="1" applyAlignment="1">
      <alignment horizontal="left"/>
    </xf>
    <xf numFmtId="164" fontId="11" fillId="3" borderId="21" xfId="1" applyFont="1" applyFill="1" applyBorder="1" applyAlignment="1">
      <alignment horizontal="center"/>
    </xf>
    <xf numFmtId="164" fontId="3" fillId="3" borderId="0" xfId="1" applyFont="1" applyFill="1" applyBorder="1" applyAlignment="1">
      <alignment vertical="center"/>
    </xf>
    <xf numFmtId="164" fontId="3" fillId="3" borderId="0" xfId="1" applyFont="1" applyFill="1" applyBorder="1" applyAlignment="1"/>
    <xf numFmtId="164" fontId="3" fillId="3" borderId="0" xfId="1" applyFont="1" applyFill="1" applyBorder="1"/>
    <xf numFmtId="164" fontId="3" fillId="3" borderId="0" xfId="1" applyFill="1" applyBorder="1" applyAlignment="1">
      <alignment horizontal="left"/>
    </xf>
    <xf numFmtId="164" fontId="11" fillId="3" borderId="2" xfId="1" applyFont="1" applyFill="1" applyBorder="1" applyAlignment="1">
      <alignment horizontal="center"/>
    </xf>
    <xf numFmtId="164" fontId="15" fillId="3" borderId="0" xfId="1" applyFont="1" applyFill="1" applyBorder="1"/>
    <xf numFmtId="164" fontId="11" fillId="3" borderId="0" xfId="1" applyFont="1" applyFill="1" applyBorder="1" applyAlignment="1"/>
    <xf numFmtId="164" fontId="3" fillId="0" borderId="0" xfId="1" applyFont="1" applyBorder="1"/>
    <xf numFmtId="164" fontId="13" fillId="3" borderId="12" xfId="1" applyFont="1" applyFill="1" applyBorder="1" applyAlignment="1">
      <alignment horizontal="center" vertical="center"/>
    </xf>
    <xf numFmtId="164" fontId="10" fillId="3" borderId="0" xfId="1" applyFont="1" applyFill="1" applyBorder="1" applyAlignment="1"/>
    <xf numFmtId="164" fontId="11" fillId="3" borderId="22" xfId="1" applyFont="1" applyFill="1" applyBorder="1" applyAlignment="1">
      <alignment horizontal="center"/>
    </xf>
    <xf numFmtId="164" fontId="11" fillId="3" borderId="0" xfId="1" applyFont="1" applyFill="1" applyBorder="1" applyAlignment="1">
      <alignment vertical="top"/>
    </xf>
    <xf numFmtId="164" fontId="3" fillId="3" borderId="11" xfId="1" applyFill="1" applyBorder="1"/>
    <xf numFmtId="164" fontId="11" fillId="3" borderId="0" xfId="1" applyFont="1" applyFill="1" applyBorder="1" applyAlignment="1">
      <alignment vertical="top" wrapText="1"/>
    </xf>
    <xf numFmtId="164" fontId="12" fillId="3" borderId="0" xfId="1" applyFont="1" applyFill="1" applyBorder="1" applyAlignment="1">
      <alignment horizontal="center"/>
    </xf>
    <xf numFmtId="164" fontId="19" fillId="5" borderId="0" xfId="1" applyFont="1" applyFill="1" applyBorder="1" applyAlignment="1">
      <alignment horizontal="center" vertical="top" wrapText="1"/>
    </xf>
    <xf numFmtId="164" fontId="19" fillId="3" borderId="0" xfId="1" applyFont="1" applyFill="1" applyBorder="1" applyAlignment="1">
      <alignment vertical="top" wrapText="1"/>
    </xf>
    <xf numFmtId="164" fontId="19" fillId="5" borderId="0" xfId="1" applyFont="1" applyFill="1" applyBorder="1" applyAlignment="1">
      <alignment vertical="top" wrapText="1"/>
    </xf>
    <xf numFmtId="164" fontId="3" fillId="5" borderId="0" xfId="1" applyFill="1" applyBorder="1"/>
    <xf numFmtId="164" fontId="10" fillId="4" borderId="22" xfId="1" applyFont="1" applyFill="1" applyBorder="1" applyAlignment="1">
      <alignment horizontal="center"/>
    </xf>
    <xf numFmtId="164" fontId="20" fillId="3" borderId="0" xfId="1" applyFont="1" applyFill="1" applyBorder="1" applyAlignment="1">
      <alignment vertical="top" wrapText="1"/>
    </xf>
    <xf numFmtId="164" fontId="3" fillId="5" borderId="0" xfId="1" applyFont="1" applyFill="1" applyBorder="1" applyAlignment="1">
      <alignment horizontal="left"/>
    </xf>
    <xf numFmtId="164" fontId="13" fillId="3" borderId="23" xfId="1" applyFont="1" applyFill="1" applyBorder="1" applyAlignment="1">
      <alignment horizontal="center"/>
    </xf>
    <xf numFmtId="164" fontId="13" fillId="3" borderId="24" xfId="1" applyFont="1" applyFill="1" applyBorder="1" applyAlignment="1">
      <alignment horizontal="center"/>
    </xf>
    <xf numFmtId="164" fontId="13" fillId="3" borderId="2" xfId="1" applyFont="1" applyFill="1" applyBorder="1" applyAlignment="1">
      <alignment horizontal="center"/>
    </xf>
    <xf numFmtId="164" fontId="13" fillId="3" borderId="25" xfId="1" applyFont="1" applyFill="1" applyBorder="1" applyAlignment="1">
      <alignment horizontal="center"/>
    </xf>
    <xf numFmtId="164" fontId="13" fillId="3" borderId="27" xfId="1" applyFont="1" applyFill="1" applyBorder="1" applyAlignment="1">
      <alignment horizontal="center"/>
    </xf>
    <xf numFmtId="164" fontId="13" fillId="3" borderId="28" xfId="1" applyFont="1" applyFill="1" applyBorder="1" applyAlignment="1">
      <alignment horizontal="center"/>
    </xf>
    <xf numFmtId="164" fontId="13" fillId="3" borderId="5" xfId="1" applyFont="1" applyFill="1" applyBorder="1" applyAlignment="1">
      <alignment horizontal="center"/>
    </xf>
    <xf numFmtId="164" fontId="13" fillId="3" borderId="28" xfId="1" applyFont="1" applyFill="1" applyBorder="1"/>
    <xf numFmtId="164" fontId="11" fillId="3" borderId="29" xfId="1" applyFont="1" applyFill="1" applyBorder="1" applyAlignment="1">
      <alignment horizontal="center"/>
    </xf>
    <xf numFmtId="164" fontId="11" fillId="3" borderId="30" xfId="1" applyFont="1" applyFill="1" applyBorder="1" applyAlignment="1">
      <alignment horizontal="center"/>
    </xf>
    <xf numFmtId="164" fontId="11" fillId="3" borderId="31" xfId="1" applyFont="1" applyFill="1" applyBorder="1" applyAlignment="1">
      <alignment horizontal="center"/>
    </xf>
    <xf numFmtId="164" fontId="11" fillId="3" borderId="32" xfId="1" applyFont="1" applyFill="1" applyBorder="1" applyAlignment="1">
      <alignment horizontal="center"/>
    </xf>
    <xf numFmtId="166" fontId="13" fillId="4" borderId="33" xfId="1" applyNumberFormat="1" applyFont="1" applyFill="1" applyBorder="1" applyAlignment="1">
      <alignment horizontal="center"/>
    </xf>
    <xf numFmtId="164" fontId="13" fillId="4" borderId="34" xfId="1" applyNumberFormat="1" applyFont="1" applyFill="1" applyBorder="1" applyAlignment="1">
      <alignment horizontal="center"/>
    </xf>
    <xf numFmtId="1" fontId="3" fillId="4" borderId="34" xfId="1" applyNumberFormat="1" applyFill="1" applyBorder="1" applyAlignment="1">
      <alignment horizontal="center"/>
    </xf>
    <xf numFmtId="0" fontId="13" fillId="4" borderId="35" xfId="1" applyNumberFormat="1" applyFont="1" applyFill="1" applyBorder="1" applyAlignment="1">
      <alignment horizontal="center"/>
    </xf>
    <xf numFmtId="164" fontId="3" fillId="4" borderId="35" xfId="1" applyFill="1" applyBorder="1" applyAlignment="1">
      <alignment horizontal="center"/>
    </xf>
    <xf numFmtId="164" fontId="3" fillId="4" borderId="36" xfId="1" applyFill="1" applyBorder="1" applyAlignment="1">
      <alignment horizontal="center"/>
    </xf>
    <xf numFmtId="1" fontId="13" fillId="0" borderId="36" xfId="1" applyNumberFormat="1" applyFont="1" applyBorder="1" applyAlignment="1">
      <alignment horizontal="center"/>
    </xf>
    <xf numFmtId="165" fontId="13" fillId="0" borderId="36" xfId="2" applyFont="1" applyBorder="1"/>
    <xf numFmtId="164" fontId="13" fillId="3" borderId="37" xfId="1" applyNumberFormat="1" applyFont="1" applyFill="1" applyBorder="1" applyAlignment="1">
      <alignment horizontal="center"/>
    </xf>
    <xf numFmtId="164" fontId="13" fillId="4" borderId="38" xfId="1" applyNumberFormat="1" applyFont="1" applyFill="1" applyBorder="1" applyAlignment="1">
      <alignment horizontal="center"/>
    </xf>
    <xf numFmtId="164" fontId="13" fillId="4" borderId="37" xfId="1" applyNumberFormat="1" applyFont="1" applyFill="1" applyBorder="1" applyAlignment="1">
      <alignment horizontal="center"/>
    </xf>
    <xf numFmtId="164" fontId="13" fillId="4" borderId="39" xfId="1" applyNumberFormat="1" applyFont="1" applyFill="1" applyBorder="1" applyAlignment="1">
      <alignment horizontal="center"/>
    </xf>
    <xf numFmtId="1" fontId="3" fillId="4" borderId="33" xfId="1" applyNumberFormat="1" applyFill="1" applyBorder="1" applyAlignment="1">
      <alignment horizontal="center"/>
    </xf>
    <xf numFmtId="0" fontId="13" fillId="0" borderId="36" xfId="1" applyNumberFormat="1" applyFont="1" applyBorder="1" applyAlignment="1">
      <alignment horizontal="center"/>
    </xf>
    <xf numFmtId="164" fontId="13" fillId="0" borderId="40" xfId="1" applyFont="1" applyBorder="1" applyAlignment="1">
      <alignment horizontal="center"/>
    </xf>
    <xf numFmtId="164" fontId="13" fillId="4" borderId="41" xfId="1" applyFont="1" applyFill="1" applyBorder="1" applyAlignment="1">
      <alignment horizontal="center"/>
    </xf>
    <xf numFmtId="0" fontId="13" fillId="0" borderId="35" xfId="1" applyNumberFormat="1" applyFont="1" applyBorder="1" applyAlignment="1">
      <alignment horizontal="center"/>
    </xf>
    <xf numFmtId="164" fontId="13" fillId="4" borderId="42" xfId="1" applyFont="1" applyFill="1" applyBorder="1" applyAlignment="1">
      <alignment horizontal="center"/>
    </xf>
    <xf numFmtId="166" fontId="13" fillId="4" borderId="41" xfId="1" applyNumberFormat="1" applyFont="1" applyFill="1" applyBorder="1" applyAlignment="1">
      <alignment horizontal="center"/>
    </xf>
    <xf numFmtId="164" fontId="13" fillId="4" borderId="35" xfId="1" applyNumberFormat="1" applyFont="1" applyFill="1" applyBorder="1" applyAlignment="1">
      <alignment horizontal="center"/>
    </xf>
    <xf numFmtId="1" fontId="3" fillId="4" borderId="35" xfId="1" applyNumberFormat="1" applyFill="1" applyBorder="1" applyAlignment="1">
      <alignment horizontal="center"/>
    </xf>
    <xf numFmtId="164" fontId="13" fillId="4" borderId="22" xfId="1" applyNumberFormat="1" applyFont="1" applyFill="1" applyBorder="1" applyAlignment="1">
      <alignment horizontal="center"/>
    </xf>
    <xf numFmtId="1" fontId="3" fillId="4" borderId="41" xfId="1" applyNumberFormat="1" applyFill="1" applyBorder="1" applyAlignment="1">
      <alignment horizontal="center"/>
    </xf>
    <xf numFmtId="164" fontId="13" fillId="0" borderId="41" xfId="1" applyFont="1" applyBorder="1" applyAlignment="1">
      <alignment horizontal="center"/>
    </xf>
    <xf numFmtId="164" fontId="13" fillId="4" borderId="22" xfId="1" applyFont="1" applyFill="1" applyBorder="1" applyAlignment="1">
      <alignment horizontal="center"/>
    </xf>
    <xf numFmtId="164" fontId="13" fillId="4" borderId="0" xfId="1" applyFont="1" applyFill="1" applyBorder="1" applyAlignment="1">
      <alignment horizontal="center"/>
    </xf>
    <xf numFmtId="166" fontId="13" fillId="4" borderId="23" xfId="1" applyNumberFormat="1" applyFont="1" applyFill="1" applyBorder="1" applyAlignment="1">
      <alignment horizontal="center"/>
    </xf>
    <xf numFmtId="164" fontId="13" fillId="4" borderId="24" xfId="1" applyNumberFormat="1" applyFont="1" applyFill="1" applyBorder="1" applyAlignment="1">
      <alignment horizontal="center"/>
    </xf>
    <xf numFmtId="1" fontId="13" fillId="4" borderId="24" xfId="1" applyNumberFormat="1" applyFont="1" applyFill="1" applyBorder="1" applyAlignment="1">
      <alignment horizontal="center"/>
    </xf>
    <xf numFmtId="0" fontId="13" fillId="4" borderId="24" xfId="1" applyNumberFormat="1" applyFont="1" applyFill="1" applyBorder="1" applyAlignment="1">
      <alignment horizontal="center"/>
    </xf>
    <xf numFmtId="164" fontId="3" fillId="4" borderId="24" xfId="1" applyFill="1" applyBorder="1" applyAlignment="1">
      <alignment horizontal="center"/>
    </xf>
    <xf numFmtId="164" fontId="13" fillId="3" borderId="43" xfId="1" applyNumberFormat="1" applyFont="1" applyFill="1" applyBorder="1" applyAlignment="1">
      <alignment horizontal="center"/>
    </xf>
    <xf numFmtId="1" fontId="13" fillId="4" borderId="41" xfId="1" applyNumberFormat="1" applyFont="1" applyFill="1" applyBorder="1" applyAlignment="1">
      <alignment horizontal="center"/>
    </xf>
    <xf numFmtId="164" fontId="3" fillId="3" borderId="16" xfId="1" applyFill="1" applyBorder="1"/>
    <xf numFmtId="164" fontId="3" fillId="3" borderId="13" xfId="1" applyFill="1" applyBorder="1" applyAlignment="1"/>
    <xf numFmtId="166" fontId="21" fillId="4" borderId="0" xfId="1" applyNumberFormat="1" applyFont="1" applyFill="1" applyBorder="1" applyAlignment="1">
      <alignment horizontal="center"/>
    </xf>
    <xf numFmtId="164" fontId="21" fillId="4" borderId="0" xfId="1" applyNumberFormat="1" applyFont="1" applyFill="1" applyBorder="1" applyAlignment="1">
      <alignment horizontal="center"/>
    </xf>
    <xf numFmtId="164" fontId="21" fillId="4" borderId="0" xfId="1" applyFont="1" applyFill="1" applyBorder="1" applyAlignment="1">
      <alignment horizontal="center"/>
    </xf>
    <xf numFmtId="164" fontId="21" fillId="0" borderId="0" xfId="1" applyFont="1" applyBorder="1" applyAlignment="1">
      <alignment horizontal="center"/>
    </xf>
    <xf numFmtId="165" fontId="21" fillId="0" borderId="0" xfId="2" applyFont="1" applyBorder="1"/>
    <xf numFmtId="164" fontId="22" fillId="4" borderId="0" xfId="1" applyNumberFormat="1" applyFont="1" applyFill="1" applyBorder="1" applyAlignment="1">
      <alignment horizontal="center"/>
    </xf>
    <xf numFmtId="164" fontId="21" fillId="0" borderId="0" xfId="1" applyFont="1" applyFill="1" applyBorder="1" applyAlignment="1">
      <alignment horizontal="center"/>
    </xf>
    <xf numFmtId="164" fontId="13" fillId="4" borderId="34" xfId="1" applyFont="1" applyFill="1" applyBorder="1" applyAlignment="1">
      <alignment horizontal="center"/>
    </xf>
    <xf numFmtId="164" fontId="13" fillId="4" borderId="40" xfId="1" applyFont="1" applyFill="1" applyBorder="1" applyAlignment="1">
      <alignment horizontal="center"/>
    </xf>
    <xf numFmtId="164" fontId="13" fillId="4" borderId="35" xfId="1" applyFont="1" applyFill="1" applyBorder="1" applyAlignment="1">
      <alignment horizontal="center"/>
    </xf>
    <xf numFmtId="165" fontId="13" fillId="4" borderId="35" xfId="1" applyNumberFormat="1" applyFont="1" applyFill="1" applyBorder="1" applyAlignment="1">
      <alignment horizontal="center"/>
    </xf>
    <xf numFmtId="164" fontId="13" fillId="4" borderId="24" xfId="1" applyFont="1" applyFill="1" applyBorder="1" applyAlignment="1">
      <alignment horizontal="center"/>
    </xf>
    <xf numFmtId="0" fontId="13" fillId="0" borderId="24" xfId="1" applyNumberFormat="1" applyFont="1" applyBorder="1" applyAlignment="1">
      <alignment horizontal="center"/>
    </xf>
    <xf numFmtId="164" fontId="13" fillId="4" borderId="45" xfId="1" applyNumberFormat="1" applyFont="1" applyFill="1" applyBorder="1" applyAlignment="1">
      <alignment horizontal="center"/>
    </xf>
    <xf numFmtId="164" fontId="3" fillId="5" borderId="13" xfId="1" applyFill="1" applyBorder="1"/>
    <xf numFmtId="164" fontId="3" fillId="4" borderId="15" xfId="1" applyFont="1" applyFill="1" applyBorder="1" applyAlignment="1">
      <alignment wrapText="1"/>
    </xf>
    <xf numFmtId="164" fontId="3" fillId="4" borderId="13" xfId="1" applyFont="1" applyFill="1" applyBorder="1" applyAlignment="1">
      <alignment wrapText="1"/>
    </xf>
    <xf numFmtId="164" fontId="3" fillId="3" borderId="2" xfId="1" applyFill="1" applyBorder="1" applyAlignment="1">
      <alignment vertical="top" wrapText="1"/>
    </xf>
    <xf numFmtId="164" fontId="3" fillId="3" borderId="6" xfId="1" applyFill="1" applyBorder="1"/>
    <xf numFmtId="164" fontId="11" fillId="3" borderId="44" xfId="1" applyFont="1" applyFill="1" applyBorder="1" applyAlignment="1">
      <alignment horizontal="center"/>
    </xf>
    <xf numFmtId="164" fontId="3" fillId="3" borderId="0" xfId="1" applyFont="1" applyFill="1" applyBorder="1" applyAlignment="1">
      <alignment horizontal="right" wrapText="1"/>
    </xf>
    <xf numFmtId="164" fontId="11" fillId="3" borderId="0" xfId="1" applyFont="1" applyFill="1" applyBorder="1" applyAlignment="1">
      <alignment horizontal="left"/>
    </xf>
    <xf numFmtId="164" fontId="11" fillId="3" borderId="0" xfId="1" applyFont="1" applyFill="1" applyBorder="1" applyAlignment="1">
      <alignment horizontal="left" vertical="top"/>
    </xf>
    <xf numFmtId="49" fontId="15" fillId="3" borderId="0" xfId="1" applyNumberFormat="1" applyFont="1" applyFill="1" applyBorder="1"/>
    <xf numFmtId="164" fontId="11" fillId="4" borderId="44" xfId="1" applyFont="1" applyFill="1" applyBorder="1" applyAlignment="1">
      <alignment horizontal="center"/>
    </xf>
    <xf numFmtId="164" fontId="11" fillId="3" borderId="0" xfId="1" applyFont="1" applyFill="1" applyBorder="1" applyAlignment="1">
      <alignment horizontal="right" vertical="center"/>
    </xf>
    <xf numFmtId="164" fontId="3" fillId="3" borderId="0" xfId="1" applyFont="1" applyFill="1" applyBorder="1" applyAlignment="1">
      <alignment horizontal="right" vertical="center"/>
    </xf>
    <xf numFmtId="166" fontId="13" fillId="4" borderId="34" xfId="1" applyNumberFormat="1" applyFont="1" applyFill="1" applyBorder="1" applyAlignment="1">
      <alignment horizontal="center"/>
    </xf>
    <xf numFmtId="1" fontId="3" fillId="4" borderId="34" xfId="1" applyNumberFormat="1" applyFont="1" applyFill="1" applyBorder="1" applyAlignment="1">
      <alignment horizontal="center"/>
    </xf>
    <xf numFmtId="1" fontId="3" fillId="4" borderId="33" xfId="1" applyNumberFormat="1" applyFont="1" applyFill="1" applyBorder="1" applyAlignment="1">
      <alignment horizontal="center"/>
    </xf>
    <xf numFmtId="166" fontId="13" fillId="4" borderId="35" xfId="1" applyNumberFormat="1" applyFont="1" applyFill="1" applyBorder="1" applyAlignment="1">
      <alignment horizontal="center"/>
    </xf>
    <xf numFmtId="166" fontId="13" fillId="4" borderId="24" xfId="1" applyNumberFormat="1" applyFont="1" applyFill="1" applyBorder="1" applyAlignment="1">
      <alignment horizontal="center"/>
    </xf>
    <xf numFmtId="164" fontId="13" fillId="0" borderId="23" xfId="1" applyFont="1" applyBorder="1" applyAlignment="1">
      <alignment horizontal="center"/>
    </xf>
    <xf numFmtId="164" fontId="13" fillId="4" borderId="23" xfId="1" applyFont="1" applyFill="1" applyBorder="1" applyAlignment="1">
      <alignment horizontal="center"/>
    </xf>
    <xf numFmtId="164" fontId="13" fillId="4" borderId="21" xfId="1" applyFont="1" applyFill="1" applyBorder="1" applyAlignment="1">
      <alignment horizontal="center"/>
    </xf>
    <xf numFmtId="164" fontId="3" fillId="3" borderId="19" xfId="1" applyFill="1" applyBorder="1" applyAlignment="1"/>
    <xf numFmtId="166" fontId="21" fillId="0" borderId="0" xfId="1" applyNumberFormat="1" applyFont="1" applyFill="1" applyBorder="1" applyAlignment="1">
      <alignment horizontal="center"/>
    </xf>
    <xf numFmtId="164" fontId="21" fillId="0" borderId="0" xfId="1" applyNumberFormat="1" applyFont="1" applyFill="1" applyBorder="1" applyAlignment="1">
      <alignment horizontal="center"/>
    </xf>
    <xf numFmtId="165" fontId="21" fillId="0" borderId="0" xfId="2" applyFont="1" applyFill="1" applyBorder="1"/>
    <xf numFmtId="164" fontId="22" fillId="0" borderId="0" xfId="1" applyNumberFormat="1" applyFont="1" applyFill="1" applyBorder="1" applyAlignment="1">
      <alignment horizontal="center"/>
    </xf>
    <xf numFmtId="164" fontId="19" fillId="2" borderId="2" xfId="1" applyFont="1" applyFill="1" applyBorder="1"/>
    <xf numFmtId="164" fontId="9" fillId="2" borderId="2" xfId="1" applyFont="1" applyFill="1" applyBorder="1"/>
    <xf numFmtId="164" fontId="19" fillId="2" borderId="3" xfId="1" applyFont="1" applyFill="1" applyBorder="1"/>
    <xf numFmtId="164" fontId="19" fillId="2" borderId="0" xfId="1" applyFont="1" applyFill="1" applyBorder="1"/>
    <xf numFmtId="164" fontId="19" fillId="2" borderId="6" xfId="1" applyFont="1" applyFill="1" applyBorder="1"/>
    <xf numFmtId="164" fontId="11" fillId="5" borderId="11" xfId="1" applyFont="1" applyFill="1" applyBorder="1"/>
    <xf numFmtId="164" fontId="11" fillId="5" borderId="0" xfId="1" applyFont="1" applyFill="1" applyBorder="1"/>
    <xf numFmtId="164" fontId="3" fillId="5" borderId="0" xfId="1" applyFill="1" applyBorder="1" applyAlignment="1"/>
    <xf numFmtId="164" fontId="3" fillId="5" borderId="6" xfId="1" applyFill="1" applyBorder="1" applyAlignment="1"/>
    <xf numFmtId="164" fontId="11" fillId="5" borderId="14" xfId="1" applyFont="1" applyFill="1" applyBorder="1"/>
    <xf numFmtId="164" fontId="11" fillId="5" borderId="15" xfId="1" applyFont="1" applyFill="1" applyBorder="1"/>
    <xf numFmtId="164" fontId="3" fillId="5" borderId="6" xfId="1" applyFill="1" applyBorder="1"/>
    <xf numFmtId="165" fontId="3" fillId="4" borderId="0" xfId="1" applyNumberFormat="1" applyFill="1" applyBorder="1" applyAlignment="1"/>
    <xf numFmtId="164" fontId="18" fillId="3" borderId="0" xfId="1" applyFont="1" applyFill="1" applyBorder="1" applyProtection="1">
      <protection locked="0"/>
    </xf>
    <xf numFmtId="164" fontId="3" fillId="3" borderId="15" xfId="1" applyFill="1" applyBorder="1" applyAlignment="1">
      <alignment vertical="top" wrapText="1"/>
    </xf>
    <xf numFmtId="164" fontId="18" fillId="3" borderId="15" xfId="1" applyFont="1" applyFill="1" applyBorder="1" applyProtection="1">
      <protection locked="0"/>
    </xf>
    <xf numFmtId="164" fontId="3" fillId="3" borderId="6" xfId="1" applyFill="1" applyBorder="1" applyAlignment="1">
      <alignment vertical="top" wrapText="1"/>
    </xf>
    <xf numFmtId="164" fontId="3" fillId="3" borderId="44" xfId="1" applyFill="1" applyBorder="1" applyAlignment="1">
      <alignment horizontal="center"/>
    </xf>
    <xf numFmtId="164" fontId="3" fillId="3" borderId="0" xfId="1" applyFont="1" applyFill="1" applyBorder="1" applyAlignment="1">
      <alignment vertical="top" wrapText="1"/>
    </xf>
    <xf numFmtId="164" fontId="11" fillId="5" borderId="0" xfId="1" applyFont="1" applyFill="1" applyBorder="1" applyAlignment="1"/>
    <xf numFmtId="164" fontId="3" fillId="3" borderId="0" xfId="1" applyFont="1" applyFill="1" applyBorder="1" applyAlignment="1">
      <alignment horizontal="left" vertical="top"/>
    </xf>
    <xf numFmtId="164" fontId="11" fillId="5" borderId="0" xfId="1" applyFont="1" applyFill="1" applyBorder="1" applyAlignment="1">
      <alignment vertical="top"/>
    </xf>
    <xf numFmtId="164" fontId="3" fillId="4" borderId="44" xfId="1" applyFill="1" applyBorder="1" applyAlignment="1">
      <alignment horizontal="center"/>
    </xf>
    <xf numFmtId="164" fontId="13" fillId="3" borderId="46" xfId="1" applyFont="1" applyFill="1" applyBorder="1" applyAlignment="1">
      <alignment horizontal="center"/>
    </xf>
    <xf numFmtId="164" fontId="13" fillId="3" borderId="0" xfId="1" applyFont="1" applyFill="1" applyBorder="1" applyAlignment="1">
      <alignment horizontal="center"/>
    </xf>
    <xf numFmtId="164" fontId="13" fillId="3" borderId="47" xfId="1" applyFont="1" applyFill="1" applyBorder="1" applyAlignment="1">
      <alignment horizontal="center"/>
    </xf>
    <xf numFmtId="164" fontId="11" fillId="3" borderId="48" xfId="1" applyFont="1" applyFill="1" applyBorder="1" applyAlignment="1">
      <alignment horizontal="center"/>
    </xf>
    <xf numFmtId="0" fontId="13" fillId="4" borderId="34" xfId="1" applyNumberFormat="1" applyFont="1" applyFill="1" applyBorder="1" applyAlignment="1">
      <alignment horizontal="center"/>
    </xf>
    <xf numFmtId="164" fontId="13" fillId="4" borderId="13" xfId="1" applyNumberFormat="1" applyFont="1" applyFill="1" applyBorder="1" applyAlignment="1">
      <alignment horizontal="center"/>
    </xf>
    <xf numFmtId="1" fontId="3" fillId="4" borderId="42" xfId="1" applyNumberFormat="1" applyFill="1" applyBorder="1" applyAlignment="1">
      <alignment horizontal="center"/>
    </xf>
    <xf numFmtId="164" fontId="13" fillId="4" borderId="19" xfId="1" applyNumberFormat="1" applyFont="1" applyFill="1" applyBorder="1" applyAlignment="1">
      <alignment horizontal="center"/>
    </xf>
    <xf numFmtId="1" fontId="13" fillId="4" borderId="19" xfId="1" applyNumberFormat="1" applyFont="1" applyFill="1" applyBorder="1" applyAlignment="1">
      <alignment horizontal="center"/>
    </xf>
    <xf numFmtId="1" fontId="13" fillId="4" borderId="22" xfId="1" applyNumberFormat="1" applyFont="1" applyFill="1" applyBorder="1" applyAlignment="1">
      <alignment horizontal="center"/>
    </xf>
    <xf numFmtId="166" fontId="13" fillId="4" borderId="32" xfId="1" applyNumberFormat="1" applyFont="1" applyFill="1" applyBorder="1" applyAlignment="1">
      <alignment horizontal="center"/>
    </xf>
    <xf numFmtId="164" fontId="13" fillId="4" borderId="20" xfId="1" applyNumberFormat="1" applyFont="1" applyFill="1" applyBorder="1" applyAlignment="1">
      <alignment horizontal="center"/>
    </xf>
    <xf numFmtId="0" fontId="13" fillId="4" borderId="20" xfId="1" applyNumberFormat="1" applyFont="1" applyFill="1" applyBorder="1" applyAlignment="1">
      <alignment horizontal="center"/>
    </xf>
    <xf numFmtId="164" fontId="13" fillId="4" borderId="20" xfId="1" applyFont="1" applyFill="1" applyBorder="1" applyAlignment="1">
      <alignment horizontal="center"/>
    </xf>
    <xf numFmtId="164" fontId="3" fillId="4" borderId="20" xfId="1" applyFill="1" applyBorder="1" applyAlignment="1">
      <alignment horizontal="center"/>
    </xf>
    <xf numFmtId="0" fontId="13" fillId="0" borderId="20" xfId="1" applyNumberFormat="1" applyFont="1" applyBorder="1" applyAlignment="1">
      <alignment horizontal="center"/>
    </xf>
    <xf numFmtId="165" fontId="13" fillId="0" borderId="20" xfId="2" applyFont="1" applyBorder="1"/>
    <xf numFmtId="164" fontId="13" fillId="3" borderId="20" xfId="1" applyNumberFormat="1" applyFont="1" applyFill="1" applyBorder="1" applyAlignment="1">
      <alignment horizontal="center"/>
    </xf>
    <xf numFmtId="164" fontId="13" fillId="4" borderId="29" xfId="1" applyNumberFormat="1" applyFont="1" applyFill="1" applyBorder="1" applyAlignment="1">
      <alignment horizontal="center"/>
    </xf>
    <xf numFmtId="164" fontId="13" fillId="4" borderId="48" xfId="1" applyNumberFormat="1" applyFont="1" applyFill="1" applyBorder="1" applyAlignment="1">
      <alignment horizontal="center"/>
    </xf>
    <xf numFmtId="1" fontId="3" fillId="4" borderId="31" xfId="1" applyNumberFormat="1" applyFill="1" applyBorder="1" applyAlignment="1">
      <alignment horizontal="center"/>
    </xf>
    <xf numFmtId="164" fontId="13" fillId="0" borderId="32" xfId="1" applyFont="1" applyBorder="1" applyAlignment="1">
      <alignment horizontal="center"/>
    </xf>
    <xf numFmtId="164" fontId="13" fillId="4" borderId="32" xfId="1" applyFont="1" applyFill="1" applyBorder="1" applyAlignment="1">
      <alignment horizontal="center"/>
    </xf>
    <xf numFmtId="1" fontId="13" fillId="4" borderId="48" xfId="1" applyNumberFormat="1" applyFont="1" applyFill="1" applyBorder="1" applyAlignment="1">
      <alignment horizontal="center"/>
    </xf>
    <xf numFmtId="164" fontId="13" fillId="4" borderId="31" xfId="1" applyFont="1" applyFill="1" applyBorder="1" applyAlignment="1">
      <alignment horizontal="center"/>
    </xf>
    <xf numFmtId="1" fontId="13" fillId="4" borderId="31" xfId="1" applyNumberFormat="1" applyFont="1" applyFill="1" applyBorder="1" applyAlignment="1">
      <alignment horizontal="center"/>
    </xf>
    <xf numFmtId="164" fontId="3" fillId="3" borderId="14" xfId="1" applyFill="1" applyBorder="1"/>
    <xf numFmtId="164" fontId="3" fillId="3" borderId="49" xfId="1" applyFill="1" applyBorder="1"/>
    <xf numFmtId="164" fontId="3" fillId="3" borderId="50" xfId="1" applyFill="1" applyBorder="1" applyAlignment="1"/>
    <xf numFmtId="166" fontId="21" fillId="5" borderId="0" xfId="1" applyNumberFormat="1" applyFont="1" applyFill="1" applyBorder="1" applyAlignment="1">
      <alignment horizontal="center"/>
    </xf>
    <xf numFmtId="164" fontId="21" fillId="5" borderId="0" xfId="1" applyNumberFormat="1" applyFont="1" applyFill="1" applyBorder="1" applyAlignment="1">
      <alignment horizontal="center"/>
    </xf>
    <xf numFmtId="164" fontId="21" fillId="5" borderId="0" xfId="1" applyFont="1" applyFill="1" applyBorder="1" applyAlignment="1">
      <alignment horizontal="center"/>
    </xf>
    <xf numFmtId="165" fontId="21" fillId="5" borderId="0" xfId="2" applyFont="1" applyFill="1" applyBorder="1"/>
    <xf numFmtId="164" fontId="22" fillId="5" borderId="0" xfId="1" applyNumberFormat="1" applyFont="1" applyFill="1" applyBorder="1" applyAlignment="1">
      <alignment horizontal="center"/>
    </xf>
    <xf numFmtId="0" fontId="3" fillId="0" borderId="0" xfId="6"/>
    <xf numFmtId="164" fontId="11" fillId="5" borderId="8" xfId="1" applyFont="1" applyFill="1" applyBorder="1"/>
    <xf numFmtId="164" fontId="11" fillId="5" borderId="9" xfId="1" applyFont="1" applyFill="1" applyBorder="1"/>
    <xf numFmtId="164" fontId="3" fillId="5" borderId="9" xfId="1" applyFill="1" applyBorder="1"/>
    <xf numFmtId="164" fontId="11" fillId="5" borderId="12" xfId="1" applyFont="1" applyFill="1" applyBorder="1"/>
    <xf numFmtId="164" fontId="3" fillId="5" borderId="12" xfId="1" applyFill="1" applyBorder="1"/>
    <xf numFmtId="168" fontId="11" fillId="5" borderId="15" xfId="1" applyNumberFormat="1" applyFont="1" applyFill="1" applyBorder="1"/>
    <xf numFmtId="164" fontId="3" fillId="5" borderId="51" xfId="1" applyFill="1" applyBorder="1"/>
    <xf numFmtId="164" fontId="3" fillId="5" borderId="2" xfId="1" applyFill="1" applyBorder="1"/>
    <xf numFmtId="164" fontId="11" fillId="5" borderId="2" xfId="1" applyFont="1" applyFill="1" applyBorder="1"/>
    <xf numFmtId="164" fontId="3" fillId="3" borderId="2" xfId="1" applyFont="1" applyFill="1" applyBorder="1" applyAlignment="1">
      <alignment horizontal="right"/>
    </xf>
    <xf numFmtId="164" fontId="3" fillId="5" borderId="12" xfId="1" applyFill="1" applyBorder="1" applyAlignment="1"/>
    <xf numFmtId="164" fontId="3" fillId="5" borderId="52" xfId="1" applyFill="1" applyBorder="1" applyAlignment="1"/>
    <xf numFmtId="164" fontId="3" fillId="5" borderId="15" xfId="1" applyFill="1" applyBorder="1" applyAlignment="1"/>
    <xf numFmtId="0" fontId="23" fillId="5" borderId="11" xfId="6" applyFont="1" applyFill="1" applyBorder="1" applyAlignment="1">
      <alignment horizontal="center"/>
    </xf>
    <xf numFmtId="0" fontId="23" fillId="5" borderId="0" xfId="6" applyFont="1" applyFill="1" applyBorder="1" applyAlignment="1">
      <alignment horizontal="center"/>
    </xf>
    <xf numFmtId="0" fontId="24" fillId="5" borderId="0" xfId="6" applyFont="1" applyFill="1" applyBorder="1" applyAlignment="1">
      <alignment horizontal="center"/>
    </xf>
    <xf numFmtId="0" fontId="3" fillId="5" borderId="0" xfId="6" applyFill="1" applyBorder="1"/>
    <xf numFmtId="0" fontId="25" fillId="5" borderId="0" xfId="6" applyFont="1" applyFill="1" applyBorder="1"/>
    <xf numFmtId="0" fontId="3" fillId="5" borderId="6" xfId="6" applyFill="1" applyBorder="1"/>
    <xf numFmtId="0" fontId="8" fillId="5" borderId="11" xfId="6" applyFont="1" applyFill="1" applyBorder="1"/>
    <xf numFmtId="0" fontId="12" fillId="5" borderId="0" xfId="6" applyFont="1" applyFill="1" applyBorder="1"/>
    <xf numFmtId="0" fontId="24" fillId="5" borderId="0" xfId="6" applyFont="1" applyFill="1" applyBorder="1" applyAlignment="1">
      <alignment horizontal="left"/>
    </xf>
    <xf numFmtId="0" fontId="19" fillId="5" borderId="0" xfId="6" applyFont="1" applyFill="1"/>
    <xf numFmtId="0" fontId="3" fillId="5" borderId="0" xfId="6" applyFill="1"/>
    <xf numFmtId="0" fontId="13" fillId="5" borderId="0" xfId="6" applyFont="1" applyFill="1" applyBorder="1"/>
    <xf numFmtId="164" fontId="13" fillId="5" borderId="0" xfId="1" applyFont="1" applyFill="1" applyBorder="1" applyAlignment="1">
      <alignment horizontal="left" vertical="top"/>
    </xf>
    <xf numFmtId="0" fontId="3" fillId="5" borderId="11" xfId="6" applyFill="1" applyBorder="1"/>
    <xf numFmtId="0" fontId="26" fillId="5" borderId="0" xfId="6" applyFont="1" applyFill="1" applyBorder="1" applyAlignment="1">
      <alignment horizontal="left"/>
    </xf>
    <xf numFmtId="0" fontId="3" fillId="5" borderId="0" xfId="6" applyFont="1" applyFill="1" applyBorder="1" applyAlignment="1">
      <alignment horizontal="right"/>
    </xf>
    <xf numFmtId="0" fontId="3" fillId="5" borderId="0" xfId="6" applyFont="1" applyFill="1" applyBorder="1" applyAlignment="1"/>
    <xf numFmtId="0" fontId="3" fillId="5" borderId="0" xfId="6" applyFont="1" applyFill="1" applyBorder="1"/>
    <xf numFmtId="164" fontId="13" fillId="5" borderId="0" xfId="1" applyFont="1" applyFill="1" applyBorder="1" applyAlignment="1">
      <alignment horizontal="right"/>
    </xf>
    <xf numFmtId="164" fontId="11" fillId="5" borderId="44" xfId="1" applyFont="1" applyFill="1" applyBorder="1" applyAlignment="1">
      <alignment horizontal="center"/>
    </xf>
    <xf numFmtId="164" fontId="13" fillId="5" borderId="0" xfId="1" applyFont="1" applyFill="1" applyBorder="1" applyAlignment="1">
      <alignment horizontal="left" vertical="center"/>
    </xf>
    <xf numFmtId="0" fontId="19" fillId="5" borderId="0" xfId="6" applyFont="1" applyFill="1" applyBorder="1" applyAlignment="1">
      <alignment horizontal="left" vertical="center"/>
    </xf>
    <xf numFmtId="0" fontId="3" fillId="4" borderId="22" xfId="6" applyFill="1" applyBorder="1" applyAlignment="1">
      <alignment horizontal="center"/>
    </xf>
    <xf numFmtId="49" fontId="15" fillId="5" borderId="0" xfId="6" applyNumberFormat="1" applyFont="1" applyFill="1" applyBorder="1"/>
    <xf numFmtId="0" fontId="8" fillId="5" borderId="0" xfId="6" applyFont="1" applyFill="1" applyBorder="1" applyAlignment="1"/>
    <xf numFmtId="0" fontId="23" fillId="5" borderId="0" xfId="6" applyFont="1" applyFill="1" applyBorder="1" applyAlignment="1">
      <alignment horizontal="left"/>
    </xf>
    <xf numFmtId="0" fontId="11" fillId="5" borderId="24" xfId="6" applyFont="1" applyFill="1" applyBorder="1" applyAlignment="1">
      <alignment horizontal="center"/>
    </xf>
    <xf numFmtId="0" fontId="11" fillId="5" borderId="2" xfId="6" applyFont="1" applyFill="1" applyBorder="1" applyAlignment="1">
      <alignment horizontal="center"/>
    </xf>
    <xf numFmtId="0" fontId="11" fillId="5" borderId="25" xfId="6" applyFont="1" applyFill="1" applyBorder="1" applyAlignment="1">
      <alignment horizontal="center"/>
    </xf>
    <xf numFmtId="0" fontId="3" fillId="5" borderId="36" xfId="6" applyFill="1" applyBorder="1" applyAlignment="1">
      <alignment horizontal="center"/>
    </xf>
    <xf numFmtId="0" fontId="11" fillId="5" borderId="15" xfId="6" applyFont="1" applyFill="1" applyBorder="1" applyAlignment="1">
      <alignment horizontal="center"/>
    </xf>
    <xf numFmtId="0" fontId="3" fillId="5" borderId="15" xfId="6" applyFill="1" applyBorder="1" applyAlignment="1">
      <alignment horizontal="center"/>
    </xf>
    <xf numFmtId="0" fontId="3" fillId="5" borderId="38" xfId="6" applyFont="1" applyFill="1" applyBorder="1" applyAlignment="1">
      <alignment horizontal="center"/>
    </xf>
    <xf numFmtId="0" fontId="3" fillId="5" borderId="19" xfId="6" applyFont="1" applyFill="1" applyBorder="1" applyAlignment="1">
      <alignment horizontal="center"/>
    </xf>
    <xf numFmtId="0" fontId="3" fillId="5" borderId="22" xfId="6" applyFont="1" applyFill="1" applyBorder="1" applyAlignment="1">
      <alignment horizontal="center"/>
    </xf>
    <xf numFmtId="0" fontId="3" fillId="5" borderId="41" xfId="6" applyFont="1" applyFill="1" applyBorder="1" applyAlignment="1">
      <alignment horizontal="center"/>
    </xf>
    <xf numFmtId="166" fontId="3" fillId="4" borderId="40" xfId="6" applyNumberFormat="1" applyFill="1" applyBorder="1" applyAlignment="1">
      <alignment horizontal="center"/>
    </xf>
    <xf numFmtId="0" fontId="3" fillId="4" borderId="36" xfId="6" applyFill="1" applyBorder="1" applyAlignment="1">
      <alignment horizontal="center"/>
    </xf>
    <xf numFmtId="0" fontId="3" fillId="4" borderId="40" xfId="6" applyNumberFormat="1" applyFill="1" applyBorder="1" applyAlignment="1">
      <alignment horizontal="center"/>
    </xf>
    <xf numFmtId="0" fontId="11" fillId="4" borderId="53" xfId="6" applyNumberFormat="1" applyFont="1" applyFill="1" applyBorder="1" applyAlignment="1">
      <alignment horizontal="center"/>
    </xf>
    <xf numFmtId="0" fontId="11" fillId="5" borderId="53" xfId="6" applyNumberFormat="1" applyFont="1" applyFill="1" applyBorder="1" applyAlignment="1">
      <alignment horizontal="center"/>
    </xf>
    <xf numFmtId="164" fontId="1" fillId="4" borderId="36" xfId="7" applyFill="1" applyBorder="1" applyAlignment="1">
      <alignment horizontal="center"/>
    </xf>
    <xf numFmtId="0" fontId="3" fillId="0" borderId="35" xfId="6" applyNumberFormat="1" applyFill="1" applyBorder="1" applyAlignment="1">
      <alignment horizontal="center"/>
    </xf>
    <xf numFmtId="169" fontId="0" fillId="0" borderId="36" xfId="2" applyNumberFormat="1" applyFont="1" applyBorder="1"/>
    <xf numFmtId="0" fontId="3" fillId="4" borderId="37" xfId="6" applyNumberFormat="1" applyFill="1" applyBorder="1" applyAlignment="1">
      <alignment horizontal="center"/>
    </xf>
    <xf numFmtId="0" fontId="3" fillId="4" borderId="13" xfId="6" applyNumberFormat="1" applyFill="1" applyBorder="1" applyAlignment="1">
      <alignment horizontal="center"/>
    </xf>
    <xf numFmtId="0" fontId="3" fillId="4" borderId="42" xfId="6" applyFill="1" applyBorder="1" applyAlignment="1">
      <alignment horizontal="center"/>
    </xf>
    <xf numFmtId="0" fontId="3" fillId="0" borderId="19" xfId="6" applyNumberFormat="1" applyFill="1" applyBorder="1" applyAlignment="1">
      <alignment horizontal="center"/>
    </xf>
    <xf numFmtId="0" fontId="3" fillId="0" borderId="53" xfId="6" applyBorder="1" applyAlignment="1">
      <alignment horizontal="center"/>
    </xf>
    <xf numFmtId="0" fontId="3" fillId="4" borderId="42" xfId="6" applyNumberFormat="1" applyFill="1" applyBorder="1" applyAlignment="1">
      <alignment horizontal="center"/>
    </xf>
    <xf numFmtId="0" fontId="3" fillId="4" borderId="22" xfId="6" applyNumberFormat="1" applyFill="1" applyBorder="1" applyAlignment="1">
      <alignment horizontal="center"/>
    </xf>
    <xf numFmtId="166" fontId="3" fillId="4" borderId="41" xfId="6" applyNumberFormat="1" applyFill="1" applyBorder="1" applyAlignment="1">
      <alignment horizontal="center"/>
    </xf>
    <xf numFmtId="0" fontId="3" fillId="4" borderId="35" xfId="6" applyFill="1" applyBorder="1" applyAlignment="1">
      <alignment horizontal="center"/>
    </xf>
    <xf numFmtId="0" fontId="3" fillId="4" borderId="41" xfId="6" applyNumberFormat="1" applyFill="1" applyBorder="1" applyAlignment="1">
      <alignment horizontal="center"/>
    </xf>
    <xf numFmtId="0" fontId="3" fillId="4" borderId="19" xfId="6" applyNumberFormat="1" applyFill="1" applyBorder="1" applyAlignment="1">
      <alignment horizontal="center"/>
    </xf>
    <xf numFmtId="0" fontId="3" fillId="0" borderId="41" xfId="6" applyBorder="1" applyAlignment="1">
      <alignment horizontal="center"/>
    </xf>
    <xf numFmtId="166" fontId="3" fillId="4" borderId="23" xfId="6" applyNumberFormat="1" applyFill="1" applyBorder="1" applyAlignment="1">
      <alignment horizontal="center"/>
    </xf>
    <xf numFmtId="0" fontId="3" fillId="4" borderId="24" xfId="6" applyFill="1" applyBorder="1" applyAlignment="1">
      <alignment horizontal="center"/>
    </xf>
    <xf numFmtId="0" fontId="3" fillId="4" borderId="45" xfId="6" applyNumberFormat="1" applyFill="1" applyBorder="1" applyAlignment="1">
      <alignment horizontal="center"/>
    </xf>
    <xf numFmtId="0" fontId="3" fillId="4" borderId="3" xfId="6" applyNumberFormat="1" applyFill="1" applyBorder="1" applyAlignment="1">
      <alignment horizontal="center"/>
    </xf>
    <xf numFmtId="0" fontId="3" fillId="4" borderId="21" xfId="6" applyFill="1" applyBorder="1" applyAlignment="1">
      <alignment horizontal="center"/>
    </xf>
    <xf numFmtId="0" fontId="3" fillId="4" borderId="21" xfId="6" applyNumberFormat="1" applyFill="1" applyBorder="1" applyAlignment="1">
      <alignment horizontal="center"/>
    </xf>
    <xf numFmtId="0" fontId="3" fillId="4" borderId="31" xfId="6" applyNumberFormat="1" applyFill="1" applyBorder="1" applyAlignment="1">
      <alignment horizontal="center"/>
    </xf>
    <xf numFmtId="0" fontId="3" fillId="4" borderId="31" xfId="6" applyFill="1" applyBorder="1" applyAlignment="1">
      <alignment horizontal="center"/>
    </xf>
    <xf numFmtId="0" fontId="3" fillId="0" borderId="54" xfId="6" applyBorder="1"/>
    <xf numFmtId="0" fontId="3" fillId="0" borderId="55" xfId="6" applyBorder="1"/>
    <xf numFmtId="0" fontId="3" fillId="0" borderId="55" xfId="6" applyFill="1" applyBorder="1"/>
    <xf numFmtId="0" fontId="3" fillId="0" borderId="56" xfId="6" applyBorder="1"/>
    <xf numFmtId="0" fontId="21" fillId="4" borderId="57" xfId="6" applyNumberFormat="1" applyFont="1" applyFill="1" applyBorder="1" applyAlignment="1">
      <alignment horizontal="center"/>
    </xf>
    <xf numFmtId="0" fontId="21" fillId="4" borderId="58" xfId="6" applyFont="1" applyFill="1" applyBorder="1" applyAlignment="1">
      <alignment horizontal="center"/>
    </xf>
    <xf numFmtId="0" fontId="21" fillId="4" borderId="59" xfId="6" applyNumberFormat="1" applyFont="1" applyFill="1" applyBorder="1" applyAlignment="1">
      <alignment horizontal="center"/>
    </xf>
    <xf numFmtId="0" fontId="21" fillId="5" borderId="58" xfId="6" applyFont="1" applyFill="1" applyBorder="1" applyAlignment="1">
      <alignment horizontal="center"/>
    </xf>
    <xf numFmtId="0" fontId="21" fillId="0" borderId="58" xfId="6" applyFont="1" applyBorder="1" applyAlignment="1">
      <alignment horizontal="center"/>
    </xf>
    <xf numFmtId="165" fontId="21" fillId="0" borderId="58" xfId="2" applyFont="1" applyBorder="1"/>
    <xf numFmtId="0" fontId="21" fillId="4" borderId="60" xfId="6" applyNumberFormat="1" applyFont="1" applyFill="1" applyBorder="1" applyAlignment="1">
      <alignment horizontal="center"/>
    </xf>
    <xf numFmtId="0" fontId="21" fillId="4" borderId="61" xfId="6" applyNumberFormat="1" applyFont="1" applyFill="1" applyBorder="1" applyAlignment="1">
      <alignment horizontal="center"/>
    </xf>
    <xf numFmtId="0" fontId="21" fillId="4" borderId="61" xfId="6" applyFont="1" applyFill="1" applyBorder="1" applyAlignment="1">
      <alignment horizontal="center"/>
    </xf>
    <xf numFmtId="0" fontId="21" fillId="0" borderId="61" xfId="6" applyNumberFormat="1" applyFont="1" applyFill="1" applyBorder="1" applyAlignment="1">
      <alignment horizontal="center"/>
    </xf>
    <xf numFmtId="0" fontId="21" fillId="0" borderId="57" xfId="6" applyFont="1" applyBorder="1" applyAlignment="1">
      <alignment horizontal="center"/>
    </xf>
    <xf numFmtId="0" fontId="21" fillId="0" borderId="62" xfId="6" applyNumberFormat="1" applyFont="1" applyFill="1" applyBorder="1" applyAlignment="1">
      <alignment horizontal="center"/>
    </xf>
    <xf numFmtId="0" fontId="12" fillId="4" borderId="10" xfId="1" applyNumberFormat="1" applyFont="1" applyFill="1" applyBorder="1" applyAlignment="1">
      <alignment horizontal="left"/>
    </xf>
    <xf numFmtId="164" fontId="13" fillId="3" borderId="17" xfId="1" applyFont="1" applyFill="1" applyBorder="1" applyAlignment="1">
      <alignment horizontal="center"/>
    </xf>
    <xf numFmtId="164" fontId="3" fillId="0" borderId="18" xfId="1" applyBorder="1" applyAlignment="1">
      <alignment horizontal="center"/>
    </xf>
    <xf numFmtId="164" fontId="3" fillId="0" borderId="26" xfId="1" applyBorder="1" applyAlignment="1">
      <alignment horizontal="center"/>
    </xf>
    <xf numFmtId="164" fontId="3" fillId="0" borderId="19" xfId="1" applyBorder="1" applyAlignment="1">
      <alignment horizontal="center"/>
    </xf>
    <xf numFmtId="164" fontId="12" fillId="3" borderId="0" xfId="1" applyFont="1" applyFill="1" applyBorder="1" applyAlignment="1">
      <alignment horizontal="center" vertical="center"/>
    </xf>
    <xf numFmtId="164" fontId="12" fillId="3" borderId="0" xfId="1" applyFont="1" applyFill="1" applyBorder="1" applyAlignment="1">
      <alignment horizontal="left" vertical="center"/>
    </xf>
    <xf numFmtId="164" fontId="3" fillId="3" borderId="0" xfId="1" applyFont="1" applyFill="1" applyBorder="1" applyAlignment="1">
      <alignment horizontal="center" vertical="center"/>
    </xf>
    <xf numFmtId="164" fontId="8" fillId="3" borderId="0" xfId="1" applyFont="1" applyFill="1" applyBorder="1" applyAlignment="1">
      <alignment horizontal="center" vertical="center" wrapText="1"/>
    </xf>
    <xf numFmtId="164" fontId="8" fillId="3" borderId="15" xfId="1" applyFont="1" applyFill="1" applyBorder="1" applyAlignment="1">
      <alignment horizontal="center" vertical="center" wrapText="1"/>
    </xf>
    <xf numFmtId="164" fontId="16" fillId="4" borderId="0" xfId="1" applyFont="1" applyFill="1" applyBorder="1" applyAlignment="1"/>
    <xf numFmtId="164" fontId="3" fillId="0" borderId="0" xfId="1" applyAlignment="1"/>
    <xf numFmtId="164" fontId="3" fillId="0" borderId="6" xfId="1" applyBorder="1" applyAlignment="1"/>
    <xf numFmtId="49" fontId="16" fillId="4" borderId="0" xfId="1" applyNumberFormat="1" applyFont="1" applyFill="1" applyBorder="1" applyAlignment="1"/>
    <xf numFmtId="14" fontId="3" fillId="4" borderId="0" xfId="1" applyNumberFormat="1" applyFont="1" applyFill="1" applyBorder="1" applyAlignment="1">
      <alignment horizontal="left"/>
    </xf>
    <xf numFmtId="164" fontId="3" fillId="4" borderId="15" xfId="1" applyFont="1" applyFill="1" applyBorder="1" applyAlignment="1"/>
    <xf numFmtId="164" fontId="3" fillId="0" borderId="15" xfId="1" applyBorder="1" applyAlignment="1"/>
    <xf numFmtId="164" fontId="3" fillId="0" borderId="13" xfId="1" applyBorder="1" applyAlignment="1"/>
    <xf numFmtId="164" fontId="4" fillId="2" borderId="1" xfId="1" applyFont="1" applyFill="1" applyBorder="1" applyAlignment="1">
      <alignment horizontal="center"/>
    </xf>
    <xf numFmtId="164" fontId="5" fillId="2" borderId="2" xfId="1" applyFont="1" applyFill="1" applyBorder="1" applyAlignment="1"/>
    <xf numFmtId="164" fontId="5" fillId="2" borderId="4" xfId="1" applyFont="1" applyFill="1" applyBorder="1" applyAlignment="1"/>
    <xf numFmtId="164" fontId="5" fillId="2" borderId="5" xfId="1" applyFont="1" applyFill="1" applyBorder="1" applyAlignment="1"/>
    <xf numFmtId="49" fontId="3" fillId="4" borderId="9" xfId="1" applyNumberFormat="1" applyFont="1" applyFill="1" applyBorder="1" applyAlignment="1">
      <alignment horizontal="left" wrapText="1"/>
    </xf>
    <xf numFmtId="14" fontId="3" fillId="4" borderId="9" xfId="1" applyNumberFormat="1" applyFont="1" applyFill="1" applyBorder="1" applyAlignment="1">
      <alignment horizontal="left" wrapText="1"/>
    </xf>
    <xf numFmtId="15" fontId="8" fillId="4" borderId="0" xfId="1" applyNumberFormat="1" applyFont="1" applyFill="1" applyBorder="1" applyAlignment="1">
      <alignment horizontal="left" wrapText="1"/>
    </xf>
    <xf numFmtId="15" fontId="8" fillId="4" borderId="6" xfId="1" applyNumberFormat="1" applyFont="1" applyFill="1" applyBorder="1" applyAlignment="1">
      <alignment horizontal="left" wrapText="1"/>
    </xf>
    <xf numFmtId="164" fontId="14" fillId="4" borderId="0" xfId="1" applyFont="1" applyFill="1" applyBorder="1" applyAlignment="1"/>
    <xf numFmtId="164" fontId="3" fillId="0" borderId="0" xfId="1" applyBorder="1" applyAlignment="1"/>
    <xf numFmtId="164" fontId="16" fillId="4" borderId="0" xfId="0" applyFont="1" applyFill="1" applyBorder="1" applyAlignment="1"/>
    <xf numFmtId="164" fontId="0" fillId="0" borderId="0" xfId="0" applyBorder="1" applyAlignment="1"/>
    <xf numFmtId="164" fontId="0" fillId="0" borderId="6" xfId="0" applyBorder="1" applyAlignment="1"/>
    <xf numFmtId="49" fontId="16" fillId="4" borderId="0" xfId="0" applyNumberFormat="1" applyFont="1" applyFill="1" applyBorder="1" applyAlignment="1"/>
    <xf numFmtId="164" fontId="4" fillId="2" borderId="1" xfId="1" applyFont="1" applyFill="1" applyBorder="1" applyAlignment="1">
      <alignment horizontal="right"/>
    </xf>
    <xf numFmtId="164" fontId="5" fillId="2" borderId="2" xfId="1" applyFont="1" applyFill="1" applyBorder="1" applyAlignment="1">
      <alignment horizontal="right"/>
    </xf>
    <xf numFmtId="164" fontId="5" fillId="2" borderId="4" xfId="1" applyFont="1" applyFill="1" applyBorder="1" applyAlignment="1">
      <alignment horizontal="right"/>
    </xf>
    <xf numFmtId="164" fontId="5" fillId="2" borderId="5" xfId="1" applyFont="1" applyFill="1" applyBorder="1" applyAlignment="1">
      <alignment horizontal="right"/>
    </xf>
    <xf numFmtId="164" fontId="14" fillId="4" borderId="0" xfId="0" applyFont="1" applyFill="1" applyBorder="1" applyAlignment="1"/>
    <xf numFmtId="164" fontId="14" fillId="4" borderId="0" xfId="1" applyFont="1" applyFill="1" applyBorder="1" applyAlignment="1">
      <alignment horizontal="center"/>
    </xf>
    <xf numFmtId="164" fontId="14" fillId="4" borderId="6" xfId="1" applyFont="1" applyFill="1" applyBorder="1" applyAlignment="1">
      <alignment horizontal="center"/>
    </xf>
    <xf numFmtId="14" fontId="3" fillId="4" borderId="9" xfId="1" applyNumberFormat="1" applyFont="1" applyFill="1" applyBorder="1" applyAlignment="1">
      <alignment horizontal="center" wrapText="1"/>
    </xf>
    <xf numFmtId="15" fontId="8" fillId="4" borderId="0" xfId="1" applyNumberFormat="1" applyFont="1" applyFill="1" applyBorder="1" applyAlignment="1">
      <alignment horizontal="center" wrapText="1"/>
    </xf>
    <xf numFmtId="15" fontId="8" fillId="4" borderId="6" xfId="1" applyNumberFormat="1" applyFont="1" applyFill="1" applyBorder="1" applyAlignment="1">
      <alignment horizontal="center" wrapText="1"/>
    </xf>
    <xf numFmtId="164" fontId="14" fillId="4" borderId="2" xfId="1" applyFont="1" applyFill="1" applyBorder="1" applyAlignment="1">
      <alignment horizontal="center"/>
    </xf>
    <xf numFmtId="164" fontId="14" fillId="4" borderId="3" xfId="1" applyFont="1" applyFill="1" applyBorder="1" applyAlignment="1">
      <alignment horizontal="center"/>
    </xf>
    <xf numFmtId="0" fontId="11" fillId="5" borderId="17" xfId="6" applyFont="1" applyFill="1" applyBorder="1" applyAlignment="1">
      <alignment horizontal="center"/>
    </xf>
    <xf numFmtId="0" fontId="3" fillId="5" borderId="18" xfId="6" applyFill="1" applyBorder="1" applyAlignment="1"/>
    <xf numFmtId="0" fontId="3" fillId="5" borderId="26" xfId="6" applyFill="1" applyBorder="1" applyAlignment="1"/>
    <xf numFmtId="0" fontId="3" fillId="5" borderId="19" xfId="6" applyFill="1" applyBorder="1" applyAlignment="1"/>
    <xf numFmtId="14" fontId="13" fillId="4" borderId="9" xfId="1" applyNumberFormat="1" applyFont="1" applyFill="1" applyBorder="1" applyAlignment="1">
      <alignment horizontal="center" wrapText="1"/>
    </xf>
    <xf numFmtId="164" fontId="14" fillId="4" borderId="2" xfId="1" applyFont="1" applyFill="1" applyBorder="1" applyAlignment="1"/>
    <xf numFmtId="164" fontId="3" fillId="0" borderId="2" xfId="1" applyBorder="1" applyAlignment="1"/>
    <xf numFmtId="164" fontId="3" fillId="0" borderId="3" xfId="1" applyBorder="1" applyAlignment="1"/>
  </cellXfs>
  <cellStyles count="125">
    <cellStyle name="20% - Accent1 2" xfId="10" xr:uid="{00000000-0005-0000-0000-000000000000}"/>
    <cellStyle name="20% - Accent2 2" xfId="11" xr:uid="{00000000-0005-0000-0000-000001000000}"/>
    <cellStyle name="20% - Accent3 2" xfId="12" xr:uid="{00000000-0005-0000-0000-000002000000}"/>
    <cellStyle name="20% - Accent4 2" xfId="13" xr:uid="{00000000-0005-0000-0000-000003000000}"/>
    <cellStyle name="20% - Accent5 2" xfId="14" xr:uid="{00000000-0005-0000-0000-000004000000}"/>
    <cellStyle name="20% - Accent6 2" xfId="15" xr:uid="{00000000-0005-0000-0000-000005000000}"/>
    <cellStyle name="40% - Accent1 2" xfId="16" xr:uid="{00000000-0005-0000-0000-000006000000}"/>
    <cellStyle name="40% - Accent2 2" xfId="17" xr:uid="{00000000-0005-0000-0000-000007000000}"/>
    <cellStyle name="40% - Accent3 2" xfId="18" xr:uid="{00000000-0005-0000-0000-000008000000}"/>
    <cellStyle name="40% - Accent4 2" xfId="19" xr:uid="{00000000-0005-0000-0000-000009000000}"/>
    <cellStyle name="40% - Accent5 2" xfId="20" xr:uid="{00000000-0005-0000-0000-00000A000000}"/>
    <cellStyle name="40% - Accent6 2" xfId="21" xr:uid="{00000000-0005-0000-0000-00000B000000}"/>
    <cellStyle name="60% - Accent1 2" xfId="22" xr:uid="{00000000-0005-0000-0000-00000C000000}"/>
    <cellStyle name="60% - Accent2 2" xfId="23" xr:uid="{00000000-0005-0000-0000-00000D000000}"/>
    <cellStyle name="60% - Accent3 2" xfId="24" xr:uid="{00000000-0005-0000-0000-00000E000000}"/>
    <cellStyle name="60% - Accent4 2" xfId="25" xr:uid="{00000000-0005-0000-0000-00000F000000}"/>
    <cellStyle name="60% - Accent5 2" xfId="26" xr:uid="{00000000-0005-0000-0000-000010000000}"/>
    <cellStyle name="60% - Accent6 2" xfId="27" xr:uid="{00000000-0005-0000-0000-000011000000}"/>
    <cellStyle name="Accent1 2" xfId="28" xr:uid="{00000000-0005-0000-0000-000012000000}"/>
    <cellStyle name="Accent2 2" xfId="29" xr:uid="{00000000-0005-0000-0000-000013000000}"/>
    <cellStyle name="Accent3 2" xfId="30" xr:uid="{00000000-0005-0000-0000-000014000000}"/>
    <cellStyle name="Accent4 2" xfId="31" xr:uid="{00000000-0005-0000-0000-000015000000}"/>
    <cellStyle name="Accent5 2" xfId="32" xr:uid="{00000000-0005-0000-0000-000016000000}"/>
    <cellStyle name="Accent6 2" xfId="33" xr:uid="{00000000-0005-0000-0000-000017000000}"/>
    <cellStyle name="Bad" xfId="34" xr:uid="{00000000-0005-0000-0000-000018000000}"/>
    <cellStyle name="Berekening 2" xfId="35" xr:uid="{00000000-0005-0000-0000-000019000000}"/>
    <cellStyle name="Calculation" xfId="36" xr:uid="{00000000-0005-0000-0000-00001A000000}"/>
    <cellStyle name="Check Cell" xfId="37" xr:uid="{00000000-0005-0000-0000-00001B000000}"/>
    <cellStyle name="Controlecel 2" xfId="38" xr:uid="{00000000-0005-0000-0000-00001C000000}"/>
    <cellStyle name="Euro" xfId="39" xr:uid="{00000000-0005-0000-0000-00001E000000}"/>
    <cellStyle name="Euro 2" xfId="40" xr:uid="{00000000-0005-0000-0000-00001F000000}"/>
    <cellStyle name="Explanatory Text" xfId="41" xr:uid="{00000000-0005-0000-0000-000020000000}"/>
    <cellStyle name="Gekoppelde cel 2" xfId="42" xr:uid="{00000000-0005-0000-0000-000021000000}"/>
    <cellStyle name="Goed 2" xfId="43" xr:uid="{00000000-0005-0000-0000-000022000000}"/>
    <cellStyle name="Good" xfId="44" xr:uid="{00000000-0005-0000-0000-000023000000}"/>
    <cellStyle name="Heading 1" xfId="45" xr:uid="{00000000-0005-0000-0000-000024000000}"/>
    <cellStyle name="Heading 2" xfId="46" xr:uid="{00000000-0005-0000-0000-000025000000}"/>
    <cellStyle name="Heading 3" xfId="47" xr:uid="{00000000-0005-0000-0000-000026000000}"/>
    <cellStyle name="Heading 4" xfId="48" xr:uid="{00000000-0005-0000-0000-000027000000}"/>
    <cellStyle name="Hyperlink 2" xfId="49" xr:uid="{00000000-0005-0000-0000-000028000000}"/>
    <cellStyle name="Input" xfId="50" xr:uid="{00000000-0005-0000-0000-000029000000}"/>
    <cellStyle name="Invoer 2" xfId="51" xr:uid="{00000000-0005-0000-0000-00002A000000}"/>
    <cellStyle name="Komma 2" xfId="52" xr:uid="{00000000-0005-0000-0000-00002B000000}"/>
    <cellStyle name="Komma 2 2" xfId="53" xr:uid="{00000000-0005-0000-0000-00002C000000}"/>
    <cellStyle name="Komma 3" xfId="54" xr:uid="{00000000-0005-0000-0000-00002D000000}"/>
    <cellStyle name="Komma 4" xfId="4" xr:uid="{00000000-0005-0000-0000-00002E000000}"/>
    <cellStyle name="Kop 1 2" xfId="55" xr:uid="{00000000-0005-0000-0000-00002F000000}"/>
    <cellStyle name="Kop 2 2" xfId="56" xr:uid="{00000000-0005-0000-0000-000030000000}"/>
    <cellStyle name="Kop 3 2" xfId="57" xr:uid="{00000000-0005-0000-0000-000031000000}"/>
    <cellStyle name="Kop 4 2" xfId="58" xr:uid="{00000000-0005-0000-0000-000032000000}"/>
    <cellStyle name="Linked Cell" xfId="59" xr:uid="{00000000-0005-0000-0000-000033000000}"/>
    <cellStyle name="Neutraal 2" xfId="60" xr:uid="{00000000-0005-0000-0000-000034000000}"/>
    <cellStyle name="Neutral" xfId="61" xr:uid="{00000000-0005-0000-0000-000035000000}"/>
    <cellStyle name="Normal" xfId="0" builtinId="0"/>
    <cellStyle name="Normal 2" xfId="62" xr:uid="{00000000-0005-0000-0000-000036000000}"/>
    <cellStyle name="Normál_Munka2" xfId="63" xr:uid="{00000000-0005-0000-0000-000037000000}"/>
    <cellStyle name="Note" xfId="64" xr:uid="{00000000-0005-0000-0000-000039000000}"/>
    <cellStyle name="Notitie 2" xfId="65" xr:uid="{00000000-0005-0000-0000-00003A000000}"/>
    <cellStyle name="Ongeldig 2" xfId="66" xr:uid="{00000000-0005-0000-0000-00003B000000}"/>
    <cellStyle name="Output" xfId="67" xr:uid="{00000000-0005-0000-0000-00003C000000}"/>
    <cellStyle name="Procent 2" xfId="68" xr:uid="{00000000-0005-0000-0000-00003D000000}"/>
    <cellStyle name="Procent 2 2" xfId="69" xr:uid="{00000000-0005-0000-0000-00003E000000}"/>
    <cellStyle name="Procent 3" xfId="70" xr:uid="{00000000-0005-0000-0000-00003F000000}"/>
    <cellStyle name="Procent 4" xfId="3" xr:uid="{00000000-0005-0000-0000-000040000000}"/>
    <cellStyle name="Procent 5" xfId="71" xr:uid="{00000000-0005-0000-0000-000041000000}"/>
    <cellStyle name="Procent 6" xfId="72" xr:uid="{00000000-0005-0000-0000-000042000000}"/>
    <cellStyle name="Standaard 10" xfId="1" xr:uid="{00000000-0005-0000-0000-000044000000}"/>
    <cellStyle name="Standaard 11" xfId="73" xr:uid="{00000000-0005-0000-0000-000045000000}"/>
    <cellStyle name="Standaard 12" xfId="74" xr:uid="{00000000-0005-0000-0000-000046000000}"/>
    <cellStyle name="Standaard 13" xfId="6" xr:uid="{00000000-0005-0000-0000-000047000000}"/>
    <cellStyle name="Standaard 14" xfId="75" xr:uid="{00000000-0005-0000-0000-000048000000}"/>
    <cellStyle name="Standaard 15" xfId="76" xr:uid="{00000000-0005-0000-0000-000049000000}"/>
    <cellStyle name="Standaard 16" xfId="77" xr:uid="{00000000-0005-0000-0000-00004A000000}"/>
    <cellStyle name="Standaard 16 2" xfId="7" xr:uid="{00000000-0005-0000-0000-00004B000000}"/>
    <cellStyle name="Standaard 17" xfId="8" xr:uid="{00000000-0005-0000-0000-00004C000000}"/>
    <cellStyle name="Standaard 18" xfId="78" xr:uid="{00000000-0005-0000-0000-00004D000000}"/>
    <cellStyle name="Standaard 2" xfId="5" xr:uid="{00000000-0005-0000-0000-00004E000000}"/>
    <cellStyle name="Standaard 2 2" xfId="79" xr:uid="{00000000-0005-0000-0000-00004F000000}"/>
    <cellStyle name="Standaard 2 2 2" xfId="80" xr:uid="{00000000-0005-0000-0000-000050000000}"/>
    <cellStyle name="Standaard 2 3" xfId="81" xr:uid="{00000000-0005-0000-0000-000051000000}"/>
    <cellStyle name="Standaard 2 4" xfId="82" xr:uid="{00000000-0005-0000-0000-000052000000}"/>
    <cellStyle name="Standaard 3" xfId="83" xr:uid="{00000000-0005-0000-0000-000053000000}"/>
    <cellStyle name="Standaard 3 2" xfId="84" xr:uid="{00000000-0005-0000-0000-000054000000}"/>
    <cellStyle name="Standaard 3 3" xfId="85" xr:uid="{00000000-0005-0000-0000-000055000000}"/>
    <cellStyle name="Standaard 3 4" xfId="86" xr:uid="{00000000-0005-0000-0000-000056000000}"/>
    <cellStyle name="Standaard 4" xfId="87" xr:uid="{00000000-0005-0000-0000-000057000000}"/>
    <cellStyle name="Standaard 4 2" xfId="88" xr:uid="{00000000-0005-0000-0000-000058000000}"/>
    <cellStyle name="Standaard 4 3" xfId="89" xr:uid="{00000000-0005-0000-0000-000059000000}"/>
    <cellStyle name="Standaard 4 4" xfId="90" xr:uid="{00000000-0005-0000-0000-00005A000000}"/>
    <cellStyle name="Standaard 5" xfId="91" xr:uid="{00000000-0005-0000-0000-00005B000000}"/>
    <cellStyle name="Standaard 5 2" xfId="92" xr:uid="{00000000-0005-0000-0000-00005C000000}"/>
    <cellStyle name="Standaard 5 3" xfId="93" xr:uid="{00000000-0005-0000-0000-00005D000000}"/>
    <cellStyle name="Standaard 6" xfId="94" xr:uid="{00000000-0005-0000-0000-00005E000000}"/>
    <cellStyle name="Standaard 6 2" xfId="95" xr:uid="{00000000-0005-0000-0000-00005F000000}"/>
    <cellStyle name="Standaard 7" xfId="96" xr:uid="{00000000-0005-0000-0000-000060000000}"/>
    <cellStyle name="Standaard 8" xfId="97" xr:uid="{00000000-0005-0000-0000-000061000000}"/>
    <cellStyle name="Standaard 9" xfId="98" xr:uid="{00000000-0005-0000-0000-000062000000}"/>
    <cellStyle name="Standard 2" xfId="99" xr:uid="{00000000-0005-0000-0000-000063000000}"/>
    <cellStyle name="Standard 2 2" xfId="100" xr:uid="{00000000-0005-0000-0000-000064000000}"/>
    <cellStyle name="Standard 2 2 2" xfId="101" xr:uid="{00000000-0005-0000-0000-000065000000}"/>
    <cellStyle name="Standard 2 2 3" xfId="102" xr:uid="{00000000-0005-0000-0000-000066000000}"/>
    <cellStyle name="Standard 2 2 4" xfId="103" xr:uid="{00000000-0005-0000-0000-000067000000}"/>
    <cellStyle name="Standard 2 3" xfId="104" xr:uid="{00000000-0005-0000-0000-000068000000}"/>
    <cellStyle name="Standard_Neu" xfId="105" xr:uid="{00000000-0005-0000-0000-000069000000}"/>
    <cellStyle name="Stijl 1" xfId="106" xr:uid="{00000000-0005-0000-0000-00006A000000}"/>
    <cellStyle name="Titel 2" xfId="107" xr:uid="{00000000-0005-0000-0000-00006B000000}"/>
    <cellStyle name="Title" xfId="108" xr:uid="{00000000-0005-0000-0000-00006C000000}"/>
    <cellStyle name="Totaal 2" xfId="109" xr:uid="{00000000-0005-0000-0000-00006D000000}"/>
    <cellStyle name="Total" xfId="110" xr:uid="{00000000-0005-0000-0000-00006E000000}"/>
    <cellStyle name="Uitvoer 2" xfId="111" xr:uid="{00000000-0005-0000-0000-00006F000000}"/>
    <cellStyle name="Valuta 2" xfId="112" xr:uid="{00000000-0005-0000-0000-000070000000}"/>
    <cellStyle name="Valuta 2 2" xfId="113" xr:uid="{00000000-0005-0000-0000-000071000000}"/>
    <cellStyle name="Valuta 2 3" xfId="9" xr:uid="{00000000-0005-0000-0000-000072000000}"/>
    <cellStyle name="Valuta 2 4" xfId="114" xr:uid="{00000000-0005-0000-0000-000073000000}"/>
    <cellStyle name="Valuta 3" xfId="115" xr:uid="{00000000-0005-0000-0000-000074000000}"/>
    <cellStyle name="Valuta 3 2" xfId="116" xr:uid="{00000000-0005-0000-0000-000075000000}"/>
    <cellStyle name="Valuta 3 3" xfId="117" xr:uid="{00000000-0005-0000-0000-000076000000}"/>
    <cellStyle name="Valuta 3 4" xfId="118" xr:uid="{00000000-0005-0000-0000-000077000000}"/>
    <cellStyle name="Valuta 4" xfId="119" xr:uid="{00000000-0005-0000-0000-000078000000}"/>
    <cellStyle name="Valuta 4 2" xfId="120" xr:uid="{00000000-0005-0000-0000-000079000000}"/>
    <cellStyle name="Valuta 5" xfId="2" xr:uid="{00000000-0005-0000-0000-00007A000000}"/>
    <cellStyle name="Valuta 6" xfId="121" xr:uid="{00000000-0005-0000-0000-00007B000000}"/>
    <cellStyle name="Verklarende tekst 2" xfId="122" xr:uid="{00000000-0005-0000-0000-00007C000000}"/>
    <cellStyle name="Waarschuwingstekst 2" xfId="123" xr:uid="{00000000-0005-0000-0000-00007D000000}"/>
    <cellStyle name="Warning Text" xfId="124" xr:uid="{00000000-0005-0000-0000-00007E000000}"/>
  </cellStyles>
  <dxfs count="1">
    <dxf>
      <fill>
        <patternFill>
          <bgColor rgb="FFFFFF66"/>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trlProps/ctrlProp1.xml><?xml version="1.0" encoding="utf-8"?>
<formControlPr xmlns="http://schemas.microsoft.com/office/spreadsheetml/2009/9/main" objectType="GBox" noThreeD="1"/>
</file>

<file path=xl/ctrlProps/ctrlProp10.xml><?xml version="1.0" encoding="utf-8"?>
<formControlPr xmlns="http://schemas.microsoft.com/office/spreadsheetml/2009/9/main" objectType="Radio" lockText="1" noThreeD="1"/>
</file>

<file path=xl/ctrlProps/ctrlProp11.xml><?xml version="1.0" encoding="utf-8"?>
<formControlPr xmlns="http://schemas.microsoft.com/office/spreadsheetml/2009/9/main" objectType="GBox" noThreeD="1"/>
</file>

<file path=xl/ctrlProps/ctrlProp12.xml><?xml version="1.0" encoding="utf-8"?>
<formControlPr xmlns="http://schemas.microsoft.com/office/spreadsheetml/2009/9/main" objectType="Radio" firstButton="1" fmlaLink="M16" lockText="1" noThreeD="1"/>
</file>

<file path=xl/ctrlProps/ctrlProp13.xml><?xml version="1.0" encoding="utf-8"?>
<formControlPr xmlns="http://schemas.microsoft.com/office/spreadsheetml/2009/9/main" objectType="Radio" checked="Checked" lockText="1" noThreeD="1"/>
</file>

<file path=xl/ctrlProps/ctrlProp14.xml><?xml version="1.0" encoding="utf-8"?>
<formControlPr xmlns="http://schemas.microsoft.com/office/spreadsheetml/2009/9/main" objectType="GBox" noThreeD="1"/>
</file>

<file path=xl/ctrlProps/ctrlProp15.xml><?xml version="1.0" encoding="utf-8"?>
<formControlPr xmlns="http://schemas.microsoft.com/office/spreadsheetml/2009/9/main" objectType="Radio" checked="Checked" firstButton="1" lockText="1" noThreeD="1"/>
</file>

<file path=xl/ctrlProps/ctrlProp16.xml><?xml version="1.0" encoding="utf-8"?>
<formControlPr xmlns="http://schemas.microsoft.com/office/spreadsheetml/2009/9/main" objectType="GBox" noThreeD="1"/>
</file>

<file path=xl/ctrlProps/ctrlProp17.xml><?xml version="1.0" encoding="utf-8"?>
<formControlPr xmlns="http://schemas.microsoft.com/office/spreadsheetml/2009/9/main" objectType="Radio" checked="Checked" firstButton="1" lockText="1" noThreeD="1"/>
</file>

<file path=xl/ctrlProps/ctrlProp18.xml><?xml version="1.0" encoding="utf-8"?>
<formControlPr xmlns="http://schemas.microsoft.com/office/spreadsheetml/2009/9/main" objectType="Radio" lockText="1" noThreeD="1"/>
</file>

<file path=xl/ctrlProps/ctrlProp19.xml><?xml version="1.0" encoding="utf-8"?>
<formControlPr xmlns="http://schemas.microsoft.com/office/spreadsheetml/2009/9/main" objectType="GBox" noThreeD="1"/>
</file>

<file path=xl/ctrlProps/ctrlProp2.xml><?xml version="1.0" encoding="utf-8"?>
<formControlPr xmlns="http://schemas.microsoft.com/office/spreadsheetml/2009/9/main" objectType="Radio" checked="Checked" firstButton="1" lockText="1" noThreeD="1"/>
</file>

<file path=xl/ctrlProps/ctrlProp20.xml><?xml version="1.0" encoding="utf-8"?>
<formControlPr xmlns="http://schemas.microsoft.com/office/spreadsheetml/2009/9/main" objectType="Radio" firstButton="1" fmlaLink="M16" lockText="1" noThreeD="1"/>
</file>

<file path=xl/ctrlProps/ctrlProp21.xml><?xml version="1.0" encoding="utf-8"?>
<formControlPr xmlns="http://schemas.microsoft.com/office/spreadsheetml/2009/9/main" objectType="Radio" checked="Checked" lockText="1" noThreeD="1"/>
</file>

<file path=xl/ctrlProps/ctrlProp22.xml><?xml version="1.0" encoding="utf-8"?>
<formControlPr xmlns="http://schemas.microsoft.com/office/spreadsheetml/2009/9/main" objectType="GBox" noThreeD="1"/>
</file>

<file path=xl/ctrlProps/ctrlProp23.xml><?xml version="1.0" encoding="utf-8"?>
<formControlPr xmlns="http://schemas.microsoft.com/office/spreadsheetml/2009/9/main" objectType="Radio" checked="Checked" firstButton="1" lockText="1" noThreeD="1"/>
</file>

<file path=xl/ctrlProps/ctrlProp24.xml><?xml version="1.0" encoding="utf-8"?>
<formControlPr xmlns="http://schemas.microsoft.com/office/spreadsheetml/2009/9/main" objectType="GBox" noThreeD="1"/>
</file>

<file path=xl/ctrlProps/ctrlProp25.xml><?xml version="1.0" encoding="utf-8"?>
<formControlPr xmlns="http://schemas.microsoft.com/office/spreadsheetml/2009/9/main" objectType="Radio" checked="Checked" firstButton="1" lockText="1" noThreeD="1"/>
</file>

<file path=xl/ctrlProps/ctrlProp26.xml><?xml version="1.0" encoding="utf-8"?>
<formControlPr xmlns="http://schemas.microsoft.com/office/spreadsheetml/2009/9/main" objectType="Radio" lockText="1" noThreeD="1"/>
</file>

<file path=xl/ctrlProps/ctrlProp27.xml><?xml version="1.0" encoding="utf-8"?>
<formControlPr xmlns="http://schemas.microsoft.com/office/spreadsheetml/2009/9/main" objectType="GBox" noThreeD="1"/>
</file>

<file path=xl/ctrlProps/ctrlProp28.xml><?xml version="1.0" encoding="utf-8"?>
<formControlPr xmlns="http://schemas.microsoft.com/office/spreadsheetml/2009/9/main" objectType="Radio" firstButton="1" fmlaLink="M16" lockText="1" noThreeD="1"/>
</file>

<file path=xl/ctrlProps/ctrlProp29.xml><?xml version="1.0" encoding="utf-8"?>
<formControlPr xmlns="http://schemas.microsoft.com/office/spreadsheetml/2009/9/main" objectType="Radio" checked="Checked" lockText="1" noThreeD="1"/>
</file>

<file path=xl/ctrlProps/ctrlProp3.xml><?xml version="1.0" encoding="utf-8"?>
<formControlPr xmlns="http://schemas.microsoft.com/office/spreadsheetml/2009/9/main" objectType="GBox" noThreeD="1"/>
</file>

<file path=xl/ctrlProps/ctrlProp30.xml><?xml version="1.0" encoding="utf-8"?>
<formControlPr xmlns="http://schemas.microsoft.com/office/spreadsheetml/2009/9/main" objectType="GBox" noThreeD="1"/>
</file>

<file path=xl/ctrlProps/ctrlProp31.xml><?xml version="1.0" encoding="utf-8"?>
<formControlPr xmlns="http://schemas.microsoft.com/office/spreadsheetml/2009/9/main" objectType="Radio" checked="Checked" firstButton="1" fmlaLink="$F$15" lockText="1" noThreeD="1"/>
</file>

<file path=xl/ctrlProps/ctrlProp32.xml><?xml version="1.0" encoding="utf-8"?>
<formControlPr xmlns="http://schemas.microsoft.com/office/spreadsheetml/2009/9/main" objectType="Radio" lockText="1" noThreeD="1"/>
</file>

<file path=xl/ctrlProps/ctrlProp33.xml><?xml version="1.0" encoding="utf-8"?>
<formControlPr xmlns="http://schemas.microsoft.com/office/spreadsheetml/2009/9/main" objectType="Radio" lockText="1" noThreeD="1"/>
</file>

<file path=xl/ctrlProps/ctrlProp34.xml><?xml version="1.0" encoding="utf-8"?>
<formControlPr xmlns="http://schemas.microsoft.com/office/spreadsheetml/2009/9/main" objectType="GBox" noThreeD="1"/>
</file>

<file path=xl/ctrlProps/ctrlProp35.xml><?xml version="1.0" encoding="utf-8"?>
<formControlPr xmlns="http://schemas.microsoft.com/office/spreadsheetml/2009/9/main" objectType="Radio" firstButton="1" fmlaLink="$F$16" lockText="1" noThreeD="1"/>
</file>

<file path=xl/ctrlProps/ctrlProp36.xml><?xml version="1.0" encoding="utf-8"?>
<formControlPr xmlns="http://schemas.microsoft.com/office/spreadsheetml/2009/9/main" objectType="Radio" checked="Checked" lockText="1" noThreeD="1"/>
</file>

<file path=xl/ctrlProps/ctrlProp4.xml><?xml version="1.0" encoding="utf-8"?>
<formControlPr xmlns="http://schemas.microsoft.com/office/spreadsheetml/2009/9/main" objectType="Radio" checked="Checked" firstButton="1" lockText="1" noThreeD="1"/>
</file>

<file path=xl/ctrlProps/ctrlProp5.xml><?xml version="1.0" encoding="utf-8"?>
<formControlPr xmlns="http://schemas.microsoft.com/office/spreadsheetml/2009/9/main" objectType="Radio" lockText="1" noThreeD="1"/>
</file>

<file path=xl/ctrlProps/ctrlProp6.xml><?xml version="1.0" encoding="utf-8"?>
<formControlPr xmlns="http://schemas.microsoft.com/office/spreadsheetml/2009/9/main" objectType="GBox" noThreeD="1"/>
</file>

<file path=xl/ctrlProps/ctrlProp7.xml><?xml version="1.0" encoding="utf-8"?>
<formControlPr xmlns="http://schemas.microsoft.com/office/spreadsheetml/2009/9/main" objectType="Radio" checked="Checked" firstButton="1" lockText="1" noThreeD="1"/>
</file>

<file path=xl/ctrlProps/ctrlProp8.xml><?xml version="1.0" encoding="utf-8"?>
<formControlPr xmlns="http://schemas.microsoft.com/office/spreadsheetml/2009/9/main" objectType="GBox" noThreeD="1"/>
</file>

<file path=xl/ctrlProps/ctrlProp9.xml><?xml version="1.0" encoding="utf-8"?>
<formControlPr xmlns="http://schemas.microsoft.com/office/spreadsheetml/2009/9/main" objectType="Radio" checked="Checked" firstButton="1" lockText="1" noThreeD="1"/>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wmf"/><Relationship Id="rId7" Type="http://schemas.openxmlformats.org/officeDocument/2006/relationships/image" Target="../media/image7.png"/><Relationship Id="rId2" Type="http://schemas.openxmlformats.org/officeDocument/2006/relationships/image" Target="../media/image2.wmf"/><Relationship Id="rId1" Type="http://schemas.openxmlformats.org/officeDocument/2006/relationships/image" Target="../media/image1.wmf"/><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 Id="rId9" Type="http://schemas.openxmlformats.org/officeDocument/2006/relationships/image" Target="../media/image9.png"/></Relationships>
</file>

<file path=xl/drawings/_rels/drawing2.xml.rels><?xml version="1.0" encoding="UTF-8" standalone="yes"?>
<Relationships xmlns="http://schemas.openxmlformats.org/package/2006/relationships"><Relationship Id="rId3" Type="http://schemas.openxmlformats.org/officeDocument/2006/relationships/image" Target="../media/image2.wmf"/><Relationship Id="rId2" Type="http://schemas.openxmlformats.org/officeDocument/2006/relationships/image" Target="../media/image10.wmf"/><Relationship Id="rId1" Type="http://schemas.openxmlformats.org/officeDocument/2006/relationships/image" Target="../media/image1.wmf"/><Relationship Id="rId5" Type="http://schemas.openxmlformats.org/officeDocument/2006/relationships/image" Target="../media/image9.png"/><Relationship Id="rId4" Type="http://schemas.openxmlformats.org/officeDocument/2006/relationships/image" Target="../media/image3.wmf"/></Relationships>
</file>

<file path=xl/drawings/_rels/drawing3.xml.rels><?xml version="1.0" encoding="UTF-8" standalone="yes"?>
<Relationships xmlns="http://schemas.openxmlformats.org/package/2006/relationships"><Relationship Id="rId3" Type="http://schemas.openxmlformats.org/officeDocument/2006/relationships/image" Target="../media/image1.wmf"/><Relationship Id="rId2" Type="http://schemas.openxmlformats.org/officeDocument/2006/relationships/image" Target="../media/image11.wmf"/><Relationship Id="rId1" Type="http://schemas.openxmlformats.org/officeDocument/2006/relationships/image" Target="../media/image3.wmf"/><Relationship Id="rId5" Type="http://schemas.openxmlformats.org/officeDocument/2006/relationships/image" Target="../media/image9.png"/><Relationship Id="rId4" Type="http://schemas.openxmlformats.org/officeDocument/2006/relationships/image" Target="../media/image10.wmf"/></Relationships>
</file>

<file path=xl/drawings/_rels/drawing4.xml.rels><?xml version="1.0" encoding="UTF-8" standalone="yes"?>
<Relationships xmlns="http://schemas.openxmlformats.org/package/2006/relationships"><Relationship Id="rId3" Type="http://schemas.openxmlformats.org/officeDocument/2006/relationships/image" Target="../media/image11.wmf"/><Relationship Id="rId2" Type="http://schemas.openxmlformats.org/officeDocument/2006/relationships/image" Target="../media/image10.wmf"/><Relationship Id="rId1" Type="http://schemas.openxmlformats.org/officeDocument/2006/relationships/image" Target="../media/image1.wmf"/><Relationship Id="rId5" Type="http://schemas.openxmlformats.org/officeDocument/2006/relationships/image" Target="../media/image9.png"/><Relationship Id="rId4" Type="http://schemas.openxmlformats.org/officeDocument/2006/relationships/image" Target="../media/image3.wmf"/></Relationships>
</file>

<file path=xl/drawings/_rels/drawing5.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2.png"/><Relationship Id="rId1" Type="http://schemas.openxmlformats.org/officeDocument/2006/relationships/image" Target="../media/image3.wmf"/><Relationship Id="rId4"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0</xdr:col>
      <xdr:colOff>408710</xdr:colOff>
      <xdr:row>21</xdr:row>
      <xdr:rowOff>157598</xdr:rowOff>
    </xdr:from>
    <xdr:to>
      <xdr:col>3</xdr:col>
      <xdr:colOff>75336</xdr:colOff>
      <xdr:row>24</xdr:row>
      <xdr:rowOff>67543</xdr:rowOff>
    </xdr:to>
    <xdr:pic>
      <xdr:nvPicPr>
        <xdr:cNvPr id="2" name="Picture 7" descr="renoflowafdekkingbetonpl">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710" y="5262998"/>
          <a:ext cx="1600201" cy="624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38</xdr:col>
      <xdr:colOff>314325</xdr:colOff>
      <xdr:row>12</xdr:row>
      <xdr:rowOff>209550</xdr:rowOff>
    </xdr:from>
    <xdr:to>
      <xdr:col>41</xdr:col>
      <xdr:colOff>425162</xdr:colOff>
      <xdr:row>20</xdr:row>
      <xdr:rowOff>190500</xdr:rowOff>
    </xdr:to>
    <xdr:pic>
      <xdr:nvPicPr>
        <xdr:cNvPr id="3" name="Picture 9" descr="renoflowputtenstaat">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4898350" y="3171825"/>
          <a:ext cx="1911062" cy="1885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165100</xdr:colOff>
          <xdr:row>12</xdr:row>
          <xdr:rowOff>177800</xdr:rowOff>
        </xdr:from>
        <xdr:to>
          <xdr:col>0</xdr:col>
          <xdr:colOff>673100</xdr:colOff>
          <xdr:row>14</xdr:row>
          <xdr:rowOff>25400</xdr:rowOff>
        </xdr:to>
        <xdr:sp macro="" textlink="">
          <xdr:nvSpPr>
            <xdr:cNvPr id="1025" name="Group Box 1" hidden="1">
              <a:extLst>
                <a:ext uri="{63B3BB69-23CF-44E3-9099-C40C66FF867C}">
                  <a14:compatExt spid="_x0000_s1025"/>
                </a:ext>
                <a:ext uri="{FF2B5EF4-FFF2-40B4-BE49-F238E27FC236}">
                  <a16:creationId xmlns:a16="http://schemas.microsoft.com/office/drawing/2014/main" id="{00000000-0008-0000-0000-0000010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xdr:twoCellAnchor editAs="oneCell">
    <xdr:from>
      <xdr:col>17</xdr:col>
      <xdr:colOff>424297</xdr:colOff>
      <xdr:row>12</xdr:row>
      <xdr:rowOff>187713</xdr:rowOff>
    </xdr:from>
    <xdr:to>
      <xdr:col>20</xdr:col>
      <xdr:colOff>381002</xdr:colOff>
      <xdr:row>21</xdr:row>
      <xdr:rowOff>211282</xdr:rowOff>
    </xdr:to>
    <xdr:pic>
      <xdr:nvPicPr>
        <xdr:cNvPr id="5" name="Picture 43" descr="gradenboog2">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035272" y="3149988"/>
          <a:ext cx="1756930" cy="21666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177800</xdr:colOff>
          <xdr:row>13</xdr:row>
          <xdr:rowOff>0</xdr:rowOff>
        </xdr:from>
        <xdr:to>
          <xdr:col>0</xdr:col>
          <xdr:colOff>660400</xdr:colOff>
          <xdr:row>13</xdr:row>
          <xdr:rowOff>215900</xdr:rowOff>
        </xdr:to>
        <xdr:sp macro="" textlink="">
          <xdr:nvSpPr>
            <xdr:cNvPr id="1026" name="Option Button 2" hidden="1">
              <a:extLst>
                <a:ext uri="{63B3BB69-23CF-44E3-9099-C40C66FF867C}">
                  <a14:compatExt spid="_x0000_s1026"/>
                </a:ext>
                <a:ext uri="{FF2B5EF4-FFF2-40B4-BE49-F238E27FC236}">
                  <a16:creationId xmlns:a16="http://schemas.microsoft.com/office/drawing/2014/main" id="{00000000-0008-0000-0000-000002040000}"/>
                </a:ext>
              </a:extLst>
            </xdr:cNvPr>
            <xdr:cNvSpPr/>
          </xdr:nvSpPr>
          <xdr:spPr bwMode="auto">
            <a:xfrm>
              <a:off x="0" y="0"/>
              <a:ext cx="0" cy="0"/>
            </a:xfrm>
            <a:prstGeom prst="rect">
              <a:avLst/>
            </a:prstGeom>
            <a:solidFill>
              <a:srgbClr val="FFFFCC" mc:Ignorable="a14" a14:legacySpreadsheetColorIndex="26"/>
            </a:solidFill>
            <a:ln>
              <a:noFill/>
            </a:ln>
            <a:extLs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Tahoma" pitchFamily="2" charset="0"/>
                  <a:ea typeface="Tahoma" pitchFamily="2" charset="0"/>
                  <a:cs typeface="Tahoma" pitchFamily="2" charset="0"/>
                </a:rPr>
                <a:t>400</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161925</xdr:colOff>
          <xdr:row>15</xdr:row>
          <xdr:rowOff>85725</xdr:rowOff>
        </xdr:from>
        <xdr:to>
          <xdr:col>1</xdr:col>
          <xdr:colOff>85725</xdr:colOff>
          <xdr:row>17</xdr:row>
          <xdr:rowOff>142875</xdr:rowOff>
        </xdr:to>
        <xdr:grpSp>
          <xdr:nvGrpSpPr>
            <xdr:cNvPr id="7" name="Groep 1">
              <a:extLst>
                <a:ext uri="{FF2B5EF4-FFF2-40B4-BE49-F238E27FC236}">
                  <a16:creationId xmlns:a16="http://schemas.microsoft.com/office/drawing/2014/main" id="{00000000-0008-0000-0000-000007000000}"/>
                </a:ext>
              </a:extLst>
            </xdr:cNvPr>
            <xdr:cNvGrpSpPr>
              <a:grpSpLocks/>
            </xdr:cNvGrpSpPr>
          </xdr:nvGrpSpPr>
          <xdr:grpSpPr bwMode="auto">
            <a:xfrm>
              <a:off x="161925" y="3780270"/>
              <a:ext cx="824345" cy="518969"/>
              <a:chOff x="161925" y="3762683"/>
              <a:chExt cx="666750" cy="533401"/>
            </a:xfrm>
          </xdr:grpSpPr>
          <xdr:sp macro="" textlink="">
            <xdr:nvSpPr>
              <xdr:cNvPr id="1027" name="Group Box 3" hidden="1">
                <a:extLst>
                  <a:ext uri="{63B3BB69-23CF-44E3-9099-C40C66FF867C}">
                    <a14:compatExt spid="_x0000_s1027"/>
                  </a:ext>
                  <a:ext uri="{FF2B5EF4-FFF2-40B4-BE49-F238E27FC236}">
                    <a16:creationId xmlns:a16="http://schemas.microsoft.com/office/drawing/2014/main" id="{00000000-0008-0000-0000-000003040000}"/>
                  </a:ext>
                </a:extLst>
              </xdr:cNvPr>
              <xdr:cNvSpPr/>
            </xdr:nvSpPr>
            <xdr:spPr bwMode="auto">
              <a:xfrm>
                <a:off x="161925" y="3762683"/>
                <a:ext cx="666750" cy="533401"/>
              </a:xfrm>
              <a:prstGeom prst="rect">
                <a:avLst/>
              </a:prstGeom>
              <a:noFill/>
              <a:ln w="9525">
                <a:miter lim="800000"/>
                <a:headEnd/>
                <a:tailEnd/>
              </a:ln>
              <a:extLst>
                <a:ext uri="{909E8E84-426E-40DD-AFC4-6F175D3DCCD1}">
                  <a14:hiddenFill>
                    <a:noFill/>
                  </a14:hiddenFill>
                </a:ext>
              </a:extLst>
            </xdr:spPr>
          </xdr:sp>
          <xdr:sp macro="" textlink="">
            <xdr:nvSpPr>
              <xdr:cNvPr id="1028" name="Option Button 4" hidden="1">
                <a:extLst>
                  <a:ext uri="{63B3BB69-23CF-44E3-9099-C40C66FF867C}">
                    <a14:compatExt spid="_x0000_s1028"/>
                  </a:ext>
                  <a:ext uri="{FF2B5EF4-FFF2-40B4-BE49-F238E27FC236}">
                    <a16:creationId xmlns:a16="http://schemas.microsoft.com/office/drawing/2014/main" id="{00000000-0008-0000-0000-000004040000}"/>
                  </a:ext>
                </a:extLst>
              </xdr:cNvPr>
              <xdr:cNvSpPr/>
            </xdr:nvSpPr>
            <xdr:spPr bwMode="auto">
              <a:xfrm>
                <a:off x="211191" y="4010128"/>
                <a:ext cx="571439" cy="219335"/>
              </a:xfrm>
              <a:prstGeom prst="rect">
                <a:avLst/>
              </a:prstGeom>
              <a:solidFill>
                <a:srgbClr val="FFFFCC" mc:Ignorable="a14" a14:legacySpreadsheetColorIndex="26"/>
              </a:solidFill>
              <a:ln>
                <a:noFill/>
              </a:ln>
              <a:extLs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Tahoma" pitchFamily="2" charset="0"/>
                    <a:ea typeface="Tahoma" pitchFamily="2" charset="0"/>
                    <a:cs typeface="Tahoma" pitchFamily="2" charset="0"/>
                  </a:rPr>
                  <a:t>Manchet    </a:t>
                </a:r>
              </a:p>
            </xdr:txBody>
          </xdr:sp>
          <xdr:sp macro="" textlink="">
            <xdr:nvSpPr>
              <xdr:cNvPr id="1029" name="Option Button 5" hidden="1">
                <a:extLst>
                  <a:ext uri="{63B3BB69-23CF-44E3-9099-C40C66FF867C}">
                    <a14:compatExt spid="_x0000_s1029"/>
                  </a:ext>
                  <a:ext uri="{FF2B5EF4-FFF2-40B4-BE49-F238E27FC236}">
                    <a16:creationId xmlns:a16="http://schemas.microsoft.com/office/drawing/2014/main" id="{00000000-0008-0000-0000-000005040000}"/>
                  </a:ext>
                </a:extLst>
              </xdr:cNvPr>
              <xdr:cNvSpPr/>
            </xdr:nvSpPr>
            <xdr:spPr bwMode="auto">
              <a:xfrm>
                <a:off x="211191" y="3800266"/>
                <a:ext cx="571439" cy="209862"/>
              </a:xfrm>
              <a:prstGeom prst="rect">
                <a:avLst/>
              </a:prstGeom>
              <a:solidFill>
                <a:srgbClr val="FFFFCC" mc:Ignorable="a14" a14:legacySpreadsheetColorIndex="26"/>
              </a:solidFill>
              <a:ln>
                <a:noFill/>
              </a:ln>
              <a:extLs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Tahoma" pitchFamily="2" charset="0"/>
                    <a:ea typeface="Tahoma" pitchFamily="2" charset="0"/>
                    <a:cs typeface="Tahoma" pitchFamily="2" charset="0"/>
                  </a:rPr>
                  <a:t>Spie     </a:t>
                </a:r>
              </a:p>
            </xdr:txBody>
          </xdr:sp>
        </xdr:grpSp>
        <xdr:clientData/>
      </xdr:twoCellAnchor>
    </mc:Choice>
    <mc:Fallback/>
  </mc:AlternateContent>
  <xdr:twoCellAnchor editAs="oneCell">
    <xdr:from>
      <xdr:col>9</xdr:col>
      <xdr:colOff>259774</xdr:colOff>
      <xdr:row>14</xdr:row>
      <xdr:rowOff>8952</xdr:rowOff>
    </xdr:from>
    <xdr:to>
      <xdr:col>10</xdr:col>
      <xdr:colOff>484909</xdr:colOff>
      <xdr:row>17</xdr:row>
      <xdr:rowOff>236395</xdr:rowOff>
    </xdr:to>
    <xdr:pic>
      <xdr:nvPicPr>
        <xdr:cNvPr id="12" name="Afbeelding 11">
          <a:extLst>
            <a:ext uri="{FF2B5EF4-FFF2-40B4-BE49-F238E27FC236}">
              <a16:creationId xmlns:a16="http://schemas.microsoft.com/office/drawing/2014/main" id="{00000000-0008-0000-0000-00000C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241474" y="3447477"/>
          <a:ext cx="1272885" cy="9418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311726</xdr:colOff>
      <xdr:row>19</xdr:row>
      <xdr:rowOff>138547</xdr:rowOff>
    </xdr:from>
    <xdr:to>
      <xdr:col>10</xdr:col>
      <xdr:colOff>536862</xdr:colOff>
      <xdr:row>24</xdr:row>
      <xdr:rowOff>191199</xdr:rowOff>
    </xdr:to>
    <xdr:pic>
      <xdr:nvPicPr>
        <xdr:cNvPr id="13" name="Afbeelding 12">
          <a:extLst>
            <a:ext uri="{FF2B5EF4-FFF2-40B4-BE49-F238E27FC236}">
              <a16:creationId xmlns:a16="http://schemas.microsoft.com/office/drawing/2014/main" id="{00000000-0008-0000-0000-00000D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293426" y="4767697"/>
          <a:ext cx="1272886" cy="12432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329044</xdr:colOff>
      <xdr:row>14</xdr:row>
      <xdr:rowOff>25636</xdr:rowOff>
    </xdr:from>
    <xdr:to>
      <xdr:col>15</xdr:col>
      <xdr:colOff>346362</xdr:colOff>
      <xdr:row>18</xdr:row>
      <xdr:rowOff>164714</xdr:rowOff>
    </xdr:to>
    <xdr:pic>
      <xdr:nvPicPr>
        <xdr:cNvPr id="14" name="Afbeelding 13">
          <a:extLst>
            <a:ext uri="{FF2B5EF4-FFF2-40B4-BE49-F238E27FC236}">
              <a16:creationId xmlns:a16="http://schemas.microsoft.com/office/drawing/2014/main" id="{00000000-0008-0000-0000-00000E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9539719" y="3464161"/>
          <a:ext cx="1217468" cy="10915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69272</xdr:colOff>
      <xdr:row>14</xdr:row>
      <xdr:rowOff>54410</xdr:rowOff>
    </xdr:from>
    <xdr:to>
      <xdr:col>13</xdr:col>
      <xdr:colOff>17317</xdr:colOff>
      <xdr:row>18</xdr:row>
      <xdr:rowOff>138545</xdr:rowOff>
    </xdr:to>
    <xdr:pic>
      <xdr:nvPicPr>
        <xdr:cNvPr id="15" name="Afbeelding 14">
          <a:extLst>
            <a:ext uri="{FF2B5EF4-FFF2-40B4-BE49-F238E27FC236}">
              <a16:creationId xmlns:a16="http://schemas.microsoft.com/office/drawing/2014/main" id="{00000000-0008-0000-0000-00000F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7955972" y="3492935"/>
          <a:ext cx="1272020" cy="10366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242454</xdr:colOff>
      <xdr:row>19</xdr:row>
      <xdr:rowOff>138546</xdr:rowOff>
    </xdr:from>
    <xdr:to>
      <xdr:col>12</xdr:col>
      <xdr:colOff>441921</xdr:colOff>
      <xdr:row>23</xdr:row>
      <xdr:rowOff>134216</xdr:rowOff>
    </xdr:to>
    <xdr:pic>
      <xdr:nvPicPr>
        <xdr:cNvPr id="16" name="Afbeelding 15">
          <a:extLst>
            <a:ext uri="{FF2B5EF4-FFF2-40B4-BE49-F238E27FC236}">
              <a16:creationId xmlns:a16="http://schemas.microsoft.com/office/drawing/2014/main" id="{00000000-0008-0000-0000-000010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8129154" y="4767696"/>
          <a:ext cx="923367" cy="9481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865332</xdr:colOff>
      <xdr:row>2</xdr:row>
      <xdr:rowOff>96116</xdr:rowOff>
    </xdr:from>
    <xdr:to>
      <xdr:col>17</xdr:col>
      <xdr:colOff>14044</xdr:colOff>
      <xdr:row>5</xdr:row>
      <xdr:rowOff>184727</xdr:rowOff>
    </xdr:to>
    <xdr:pic>
      <xdr:nvPicPr>
        <xdr:cNvPr id="17" name="Afbeelding 20">
          <a:extLst>
            <a:ext uri="{FF2B5EF4-FFF2-40B4-BE49-F238E27FC236}">
              <a16:creationId xmlns:a16="http://schemas.microsoft.com/office/drawing/2014/main" id="{A2B6251A-F2A2-F14F-8175-248C87CEAACB}"/>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8900968" y="604116"/>
          <a:ext cx="4413440" cy="827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13</xdr:col>
      <xdr:colOff>443346</xdr:colOff>
      <xdr:row>19</xdr:row>
      <xdr:rowOff>105642</xdr:rowOff>
    </xdr:from>
    <xdr:to>
      <xdr:col>16</xdr:col>
      <xdr:colOff>213881</xdr:colOff>
      <xdr:row>22</xdr:row>
      <xdr:rowOff>15587</xdr:rowOff>
    </xdr:to>
    <xdr:pic>
      <xdr:nvPicPr>
        <xdr:cNvPr id="2" name="Picture 7" descr="renoflowafdekkingbetonpl">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377796" y="4734792"/>
          <a:ext cx="1570760" cy="624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719571</xdr:colOff>
      <xdr:row>19</xdr:row>
      <xdr:rowOff>105642</xdr:rowOff>
    </xdr:from>
    <xdr:to>
      <xdr:col>12</xdr:col>
      <xdr:colOff>23380</xdr:colOff>
      <xdr:row>23</xdr:row>
      <xdr:rowOff>162791</xdr:rowOff>
    </xdr:to>
    <xdr:pic>
      <xdr:nvPicPr>
        <xdr:cNvPr id="3" name="Picture 8" descr="renoflowafdekkingtelescoop">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01271" y="4734792"/>
          <a:ext cx="1656484" cy="10096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38</xdr:col>
      <xdr:colOff>314325</xdr:colOff>
      <xdr:row>12</xdr:row>
      <xdr:rowOff>209550</xdr:rowOff>
    </xdr:from>
    <xdr:to>
      <xdr:col>41</xdr:col>
      <xdr:colOff>425162</xdr:colOff>
      <xdr:row>20</xdr:row>
      <xdr:rowOff>190500</xdr:rowOff>
    </xdr:to>
    <xdr:pic>
      <xdr:nvPicPr>
        <xdr:cNvPr id="4" name="Picture 9" descr="renoflowputtenstaat">
          <a:extLst>
            <a:ext uri="{FF2B5EF4-FFF2-40B4-BE49-F238E27FC236}">
              <a16:creationId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4250650" y="3171825"/>
          <a:ext cx="1911062" cy="1885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165100</xdr:colOff>
          <xdr:row>12</xdr:row>
          <xdr:rowOff>177800</xdr:rowOff>
        </xdr:from>
        <xdr:to>
          <xdr:col>0</xdr:col>
          <xdr:colOff>673100</xdr:colOff>
          <xdr:row>14</xdr:row>
          <xdr:rowOff>25400</xdr:rowOff>
        </xdr:to>
        <xdr:sp macro="" textlink="">
          <xdr:nvSpPr>
            <xdr:cNvPr id="2049" name="Group Box 1" hidden="1">
              <a:extLst>
                <a:ext uri="{63B3BB69-23CF-44E3-9099-C40C66FF867C}">
                  <a14:compatExt spid="_x0000_s2049"/>
                </a:ext>
                <a:ext uri="{FF2B5EF4-FFF2-40B4-BE49-F238E27FC236}">
                  <a16:creationId xmlns:a16="http://schemas.microsoft.com/office/drawing/2014/main" id="{00000000-0008-0000-0100-0000010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xdr:twoCellAnchor editAs="oneCell">
    <xdr:from>
      <xdr:col>16</xdr:col>
      <xdr:colOff>285750</xdr:colOff>
      <xdr:row>11</xdr:row>
      <xdr:rowOff>133350</xdr:rowOff>
    </xdr:from>
    <xdr:to>
      <xdr:col>20</xdr:col>
      <xdr:colOff>474517</xdr:colOff>
      <xdr:row>24</xdr:row>
      <xdr:rowOff>228600</xdr:rowOff>
    </xdr:to>
    <xdr:pic>
      <xdr:nvPicPr>
        <xdr:cNvPr id="6" name="Picture 43" descr="gradenboog2">
          <a:extLst>
            <a:ext uri="{FF2B5EF4-FFF2-40B4-BE49-F238E27FC236}">
              <a16:creationId xmlns:a16="http://schemas.microsoft.com/office/drawing/2014/main" id="{00000000-0008-0000-0100-000006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1020425" y="2857500"/>
          <a:ext cx="2589067" cy="3190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177800</xdr:colOff>
          <xdr:row>12</xdr:row>
          <xdr:rowOff>215900</xdr:rowOff>
        </xdr:from>
        <xdr:to>
          <xdr:col>1</xdr:col>
          <xdr:colOff>355600</xdr:colOff>
          <xdr:row>13</xdr:row>
          <xdr:rowOff>215900</xdr:rowOff>
        </xdr:to>
        <xdr:sp macro="" textlink="">
          <xdr:nvSpPr>
            <xdr:cNvPr id="2050" name="Option Button 2" hidden="1">
              <a:extLst>
                <a:ext uri="{63B3BB69-23CF-44E3-9099-C40C66FF867C}">
                  <a14:compatExt spid="_x0000_s2050"/>
                </a:ext>
                <a:ext uri="{FF2B5EF4-FFF2-40B4-BE49-F238E27FC236}">
                  <a16:creationId xmlns:a16="http://schemas.microsoft.com/office/drawing/2014/main" id="{00000000-0008-0000-0100-00000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Tahoma" pitchFamily="2" charset="0"/>
                  <a:ea typeface="Tahoma" pitchFamily="2" charset="0"/>
                  <a:cs typeface="Tahoma" pitchFamily="2" charset="0"/>
                </a:rPr>
                <a:t> 630</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161925</xdr:colOff>
          <xdr:row>15</xdr:row>
          <xdr:rowOff>85725</xdr:rowOff>
        </xdr:from>
        <xdr:to>
          <xdr:col>1</xdr:col>
          <xdr:colOff>85725</xdr:colOff>
          <xdr:row>17</xdr:row>
          <xdr:rowOff>142875</xdr:rowOff>
        </xdr:to>
        <xdr:grpSp>
          <xdr:nvGrpSpPr>
            <xdr:cNvPr id="8" name="Groep 1">
              <a:extLst>
                <a:ext uri="{FF2B5EF4-FFF2-40B4-BE49-F238E27FC236}">
                  <a16:creationId xmlns:a16="http://schemas.microsoft.com/office/drawing/2014/main" id="{00000000-0008-0000-0100-000008000000}"/>
                </a:ext>
              </a:extLst>
            </xdr:cNvPr>
            <xdr:cNvGrpSpPr>
              <a:grpSpLocks/>
            </xdr:cNvGrpSpPr>
          </xdr:nvGrpSpPr>
          <xdr:grpSpPr bwMode="auto">
            <a:xfrm>
              <a:off x="161925" y="3780270"/>
              <a:ext cx="824345" cy="518969"/>
              <a:chOff x="161925" y="3762642"/>
              <a:chExt cx="666750" cy="533401"/>
            </a:xfrm>
          </xdr:grpSpPr>
          <xdr:sp macro="" textlink="">
            <xdr:nvSpPr>
              <xdr:cNvPr id="2051" name="Group Box 3" hidden="1">
                <a:extLst>
                  <a:ext uri="{63B3BB69-23CF-44E3-9099-C40C66FF867C}">
                    <a14:compatExt spid="_x0000_s2051"/>
                  </a:ext>
                  <a:ext uri="{FF2B5EF4-FFF2-40B4-BE49-F238E27FC236}">
                    <a16:creationId xmlns:a16="http://schemas.microsoft.com/office/drawing/2014/main" id="{00000000-0008-0000-0100-000003080000}"/>
                  </a:ext>
                </a:extLst>
              </xdr:cNvPr>
              <xdr:cNvSpPr/>
            </xdr:nvSpPr>
            <xdr:spPr bwMode="auto">
              <a:xfrm>
                <a:off x="161925" y="3762642"/>
                <a:ext cx="666750" cy="533401"/>
              </a:xfrm>
              <a:prstGeom prst="rect">
                <a:avLst/>
              </a:prstGeom>
              <a:noFill/>
              <a:ln w="9525">
                <a:miter lim="800000"/>
                <a:headEnd/>
                <a:tailEnd/>
              </a:ln>
              <a:extLst>
                <a:ext uri="{909E8E84-426E-40DD-AFC4-6F175D3DCCD1}">
                  <a14:hiddenFill>
                    <a:noFill/>
                  </a14:hiddenFill>
                </a:ext>
              </a:extLst>
            </xdr:spPr>
          </xdr:sp>
          <xdr:sp macro="" textlink="">
            <xdr:nvSpPr>
              <xdr:cNvPr id="2052" name="Option Button 4" hidden="1">
                <a:extLst>
                  <a:ext uri="{63B3BB69-23CF-44E3-9099-C40C66FF867C}">
                    <a14:compatExt spid="_x0000_s2052"/>
                  </a:ext>
                  <a:ext uri="{FF2B5EF4-FFF2-40B4-BE49-F238E27FC236}">
                    <a16:creationId xmlns:a16="http://schemas.microsoft.com/office/drawing/2014/main" id="{00000000-0008-0000-0100-000004080000}"/>
                  </a:ext>
                </a:extLst>
              </xdr:cNvPr>
              <xdr:cNvSpPr/>
            </xdr:nvSpPr>
            <xdr:spPr bwMode="auto">
              <a:xfrm>
                <a:off x="161925" y="4010128"/>
                <a:ext cx="571439" cy="21933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Tahoma" pitchFamily="2" charset="0"/>
                    <a:ea typeface="Tahoma" pitchFamily="2" charset="0"/>
                    <a:cs typeface="Tahoma" pitchFamily="2" charset="0"/>
                  </a:rPr>
                  <a:t>Manchet    </a:t>
                </a:r>
              </a:p>
            </xdr:txBody>
          </xdr:sp>
          <xdr:sp macro="" textlink="">
            <xdr:nvSpPr>
              <xdr:cNvPr id="2053" name="Option Button 5" hidden="1">
                <a:extLst>
                  <a:ext uri="{63B3BB69-23CF-44E3-9099-C40C66FF867C}">
                    <a14:compatExt spid="_x0000_s2053"/>
                  </a:ext>
                  <a:ext uri="{FF2B5EF4-FFF2-40B4-BE49-F238E27FC236}">
                    <a16:creationId xmlns:a16="http://schemas.microsoft.com/office/drawing/2014/main" id="{00000000-0008-0000-0100-000005080000}"/>
                  </a:ext>
                </a:extLst>
              </xdr:cNvPr>
              <xdr:cNvSpPr/>
            </xdr:nvSpPr>
            <xdr:spPr bwMode="auto">
              <a:xfrm>
                <a:off x="161925" y="3800266"/>
                <a:ext cx="571439" cy="209862"/>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Tahoma" pitchFamily="2" charset="0"/>
                    <a:ea typeface="Tahoma" pitchFamily="2" charset="0"/>
                    <a:cs typeface="Tahoma" pitchFamily="2" charset="0"/>
                  </a:rPr>
                  <a:t>Spie     </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10</xdr:col>
          <xdr:colOff>28575</xdr:colOff>
          <xdr:row>14</xdr:row>
          <xdr:rowOff>123825</xdr:rowOff>
        </xdr:from>
        <xdr:to>
          <xdr:col>11</xdr:col>
          <xdr:colOff>447675</xdr:colOff>
          <xdr:row>16</xdr:row>
          <xdr:rowOff>114300</xdr:rowOff>
        </xdr:to>
        <xdr:grpSp>
          <xdr:nvGrpSpPr>
            <xdr:cNvPr id="12" name="Groep 4">
              <a:extLst>
                <a:ext uri="{FF2B5EF4-FFF2-40B4-BE49-F238E27FC236}">
                  <a16:creationId xmlns:a16="http://schemas.microsoft.com/office/drawing/2014/main" id="{00000000-0008-0000-0100-00000C000000}"/>
                </a:ext>
              </a:extLst>
            </xdr:cNvPr>
            <xdr:cNvGrpSpPr>
              <a:grpSpLocks/>
            </xdr:cNvGrpSpPr>
          </xdr:nvGrpSpPr>
          <xdr:grpSpPr bwMode="auto">
            <a:xfrm>
              <a:off x="8064211" y="3587461"/>
              <a:ext cx="1088737" cy="452294"/>
              <a:chOff x="8085513" y="3568102"/>
              <a:chExt cx="940894" cy="442071"/>
            </a:xfrm>
          </xdr:grpSpPr>
          <xdr:sp macro="" textlink="">
            <xdr:nvSpPr>
              <xdr:cNvPr id="2054" name="Group Box 6" hidden="1">
                <a:extLst>
                  <a:ext uri="{63B3BB69-23CF-44E3-9099-C40C66FF867C}">
                    <a14:compatExt spid="_x0000_s2054"/>
                  </a:ext>
                  <a:ext uri="{FF2B5EF4-FFF2-40B4-BE49-F238E27FC236}">
                    <a16:creationId xmlns:a16="http://schemas.microsoft.com/office/drawing/2014/main" id="{00000000-0008-0000-0100-000006080000}"/>
                  </a:ext>
                </a:extLst>
              </xdr:cNvPr>
              <xdr:cNvSpPr/>
            </xdr:nvSpPr>
            <xdr:spPr bwMode="auto">
              <a:xfrm>
                <a:off x="8085513" y="3568102"/>
                <a:ext cx="940894" cy="442071"/>
              </a:xfrm>
              <a:prstGeom prst="rect">
                <a:avLst/>
              </a:prstGeom>
              <a:noFill/>
              <a:ln w="9525">
                <a:miter lim="800000"/>
                <a:headEnd/>
                <a:tailEnd/>
              </a:ln>
              <a:extLst>
                <a:ext uri="{909E8E84-426E-40DD-AFC4-6F175D3DCCD1}">
                  <a14:hiddenFill>
                    <a:noFill/>
                  </a14:hiddenFill>
                </a:ext>
              </a:extLst>
            </xdr:spPr>
          </xdr:sp>
          <xdr:sp macro="" textlink="">
            <xdr:nvSpPr>
              <xdr:cNvPr id="2055" name="Option Button 7" hidden="1">
                <a:extLst>
                  <a:ext uri="{63B3BB69-23CF-44E3-9099-C40C66FF867C}">
                    <a14:compatExt spid="_x0000_s2055"/>
                  </a:ext>
                  <a:ext uri="{FF2B5EF4-FFF2-40B4-BE49-F238E27FC236}">
                    <a16:creationId xmlns:a16="http://schemas.microsoft.com/office/drawing/2014/main" id="{00000000-0008-0000-0100-000007080000}"/>
                  </a:ext>
                </a:extLst>
              </xdr:cNvPr>
              <xdr:cNvSpPr/>
            </xdr:nvSpPr>
            <xdr:spPr bwMode="auto">
              <a:xfrm>
                <a:off x="8104219" y="3765373"/>
                <a:ext cx="858026" cy="197898"/>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Tahoma" pitchFamily="2" charset="0"/>
                    <a:ea typeface="Tahoma" pitchFamily="2" charset="0"/>
                    <a:cs typeface="Tahoma" pitchFamily="2" charset="0"/>
                  </a:rPr>
                  <a:t>telescoop</a:t>
                </a:r>
              </a:p>
            </xdr:txBody>
          </xdr:sp>
          <xdr:sp macro="" textlink="">
            <xdr:nvSpPr>
              <xdr:cNvPr id="2056" name="Option Button 8" hidden="1">
                <a:extLst>
                  <a:ext uri="{63B3BB69-23CF-44E3-9099-C40C66FF867C}">
                    <a14:compatExt spid="_x0000_s2056"/>
                  </a:ext>
                  <a:ext uri="{FF2B5EF4-FFF2-40B4-BE49-F238E27FC236}">
                    <a16:creationId xmlns:a16="http://schemas.microsoft.com/office/drawing/2014/main" id="{00000000-0008-0000-0100-000008080000}"/>
                  </a:ext>
                </a:extLst>
              </xdr:cNvPr>
              <xdr:cNvSpPr/>
            </xdr:nvSpPr>
            <xdr:spPr bwMode="auto">
              <a:xfrm>
                <a:off x="8104219" y="3604492"/>
                <a:ext cx="829624" cy="19790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Tahoma" pitchFamily="2" charset="0"/>
                    <a:ea typeface="Tahoma" pitchFamily="2" charset="0"/>
                    <a:cs typeface="Tahoma" pitchFamily="2" charset="0"/>
                  </a:rPr>
                  <a:t>betonplaat</a:t>
                </a:r>
              </a:p>
            </xdr:txBody>
          </xdr:sp>
        </xdr:grpSp>
        <xdr:clientData/>
      </xdr:twoCellAnchor>
    </mc:Choice>
    <mc:Fallback/>
  </mc:AlternateContent>
  <xdr:twoCellAnchor editAs="oneCell">
    <xdr:from>
      <xdr:col>11</xdr:col>
      <xdr:colOff>600363</xdr:colOff>
      <xdr:row>2</xdr:row>
      <xdr:rowOff>115454</xdr:rowOff>
    </xdr:from>
    <xdr:to>
      <xdr:col>18</xdr:col>
      <xdr:colOff>26167</xdr:colOff>
      <xdr:row>5</xdr:row>
      <xdr:rowOff>204065</xdr:rowOff>
    </xdr:to>
    <xdr:pic>
      <xdr:nvPicPr>
        <xdr:cNvPr id="20" name="Afbeelding 20">
          <a:extLst>
            <a:ext uri="{FF2B5EF4-FFF2-40B4-BE49-F238E27FC236}">
              <a16:creationId xmlns:a16="http://schemas.microsoft.com/office/drawing/2014/main" id="{6B0BD2EB-8D7D-E64B-B970-578DE8DD283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305636" y="623454"/>
          <a:ext cx="4413440" cy="827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16</xdr:col>
      <xdr:colOff>381000</xdr:colOff>
      <xdr:row>11</xdr:row>
      <xdr:rowOff>161925</xdr:rowOff>
    </xdr:from>
    <xdr:to>
      <xdr:col>20</xdr:col>
      <xdr:colOff>552450</xdr:colOff>
      <xdr:row>25</xdr:row>
      <xdr:rowOff>0</xdr:rowOff>
    </xdr:to>
    <xdr:pic>
      <xdr:nvPicPr>
        <xdr:cNvPr id="2" name="Picture 11" descr="gradenboog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363325" y="2886075"/>
          <a:ext cx="2571750" cy="3171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0</xdr:col>
          <xdr:colOff>228600</xdr:colOff>
          <xdr:row>12</xdr:row>
          <xdr:rowOff>228600</xdr:rowOff>
        </xdr:from>
        <xdr:to>
          <xdr:col>1</xdr:col>
          <xdr:colOff>466725</xdr:colOff>
          <xdr:row>14</xdr:row>
          <xdr:rowOff>133350</xdr:rowOff>
        </xdr:to>
        <xdr:grpSp>
          <xdr:nvGrpSpPr>
            <xdr:cNvPr id="3" name="Groep 1">
              <a:extLst>
                <a:ext uri="{FF2B5EF4-FFF2-40B4-BE49-F238E27FC236}">
                  <a16:creationId xmlns:a16="http://schemas.microsoft.com/office/drawing/2014/main" id="{00000000-0008-0000-0200-000003000000}"/>
                </a:ext>
              </a:extLst>
            </xdr:cNvPr>
            <xdr:cNvGrpSpPr>
              <a:grpSpLocks/>
            </xdr:cNvGrpSpPr>
          </xdr:nvGrpSpPr>
          <xdr:grpSpPr bwMode="auto">
            <a:xfrm>
              <a:off x="228600" y="3251200"/>
              <a:ext cx="1127125" cy="361950"/>
              <a:chOff x="1333914" y="506490"/>
              <a:chExt cx="984388" cy="381827"/>
            </a:xfrm>
          </xdr:grpSpPr>
          <xdr:sp macro="" textlink="">
            <xdr:nvSpPr>
              <xdr:cNvPr id="3073" name="Group Box 1" hidden="1">
                <a:extLst>
                  <a:ext uri="{63B3BB69-23CF-44E3-9099-C40C66FF867C}">
                    <a14:compatExt spid="_x0000_s3073"/>
                  </a:ext>
                  <a:ext uri="{FF2B5EF4-FFF2-40B4-BE49-F238E27FC236}">
                    <a16:creationId xmlns:a16="http://schemas.microsoft.com/office/drawing/2014/main" id="{00000000-0008-0000-0200-0000010C0000}"/>
                  </a:ext>
                </a:extLst>
              </xdr:cNvPr>
              <xdr:cNvSpPr/>
            </xdr:nvSpPr>
            <xdr:spPr bwMode="auto">
              <a:xfrm>
                <a:off x="1333914" y="506490"/>
                <a:ext cx="917713" cy="381827"/>
              </a:xfrm>
              <a:prstGeom prst="rect">
                <a:avLst/>
              </a:prstGeom>
              <a:noFill/>
              <a:ln w="9525">
                <a:miter lim="800000"/>
                <a:headEnd/>
                <a:tailEnd/>
              </a:ln>
              <a:extLst>
                <a:ext uri="{909E8E84-426E-40DD-AFC4-6F175D3DCCD1}">
                  <a14:hiddenFill>
                    <a:noFill/>
                  </a14:hiddenFill>
                </a:ext>
              </a:extLst>
            </xdr:spPr>
          </xdr:sp>
          <xdr:sp macro="" textlink="">
            <xdr:nvSpPr>
              <xdr:cNvPr id="3074" name="Option Button 2" hidden="1">
                <a:extLst>
                  <a:ext uri="{63B3BB69-23CF-44E3-9099-C40C66FF867C}">
                    <a14:compatExt spid="_x0000_s3074"/>
                  </a:ext>
                  <a:ext uri="{FF2B5EF4-FFF2-40B4-BE49-F238E27FC236}">
                    <a16:creationId xmlns:a16="http://schemas.microsoft.com/office/drawing/2014/main" id="{00000000-0008-0000-0200-0000020C0000}"/>
                  </a:ext>
                </a:extLst>
              </xdr:cNvPr>
              <xdr:cNvSpPr/>
            </xdr:nvSpPr>
            <xdr:spPr bwMode="auto">
              <a:xfrm>
                <a:off x="1362489" y="554107"/>
                <a:ext cx="955813" cy="18097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Tahoma" pitchFamily="2" charset="0"/>
                    <a:ea typeface="Tahoma" pitchFamily="2" charset="0"/>
                    <a:cs typeface="Tahoma" pitchFamily="2" charset="0"/>
                  </a:rPr>
                  <a:t>800</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0</xdr:col>
          <xdr:colOff>238125</xdr:colOff>
          <xdr:row>15</xdr:row>
          <xdr:rowOff>152400</xdr:rowOff>
        </xdr:from>
        <xdr:to>
          <xdr:col>1</xdr:col>
          <xdr:colOff>409575</xdr:colOff>
          <xdr:row>17</xdr:row>
          <xdr:rowOff>209550</xdr:rowOff>
        </xdr:to>
        <xdr:grpSp>
          <xdr:nvGrpSpPr>
            <xdr:cNvPr id="6" name="Groep 1">
              <a:extLst>
                <a:ext uri="{FF2B5EF4-FFF2-40B4-BE49-F238E27FC236}">
                  <a16:creationId xmlns:a16="http://schemas.microsoft.com/office/drawing/2014/main" id="{00000000-0008-0000-0200-000006000000}"/>
                </a:ext>
              </a:extLst>
            </xdr:cNvPr>
            <xdr:cNvGrpSpPr>
              <a:grpSpLocks/>
            </xdr:cNvGrpSpPr>
          </xdr:nvGrpSpPr>
          <xdr:grpSpPr bwMode="auto">
            <a:xfrm>
              <a:off x="238125" y="3860800"/>
              <a:ext cx="1060450" cy="514350"/>
              <a:chOff x="1307309" y="1038239"/>
              <a:chExt cx="912019" cy="538163"/>
            </a:xfrm>
          </xdr:grpSpPr>
          <xdr:sp macro="" textlink="">
            <xdr:nvSpPr>
              <xdr:cNvPr id="3075" name="Group Box 3" hidden="1">
                <a:extLst>
                  <a:ext uri="{63B3BB69-23CF-44E3-9099-C40C66FF867C}">
                    <a14:compatExt spid="_x0000_s3075"/>
                  </a:ext>
                  <a:ext uri="{FF2B5EF4-FFF2-40B4-BE49-F238E27FC236}">
                    <a16:creationId xmlns:a16="http://schemas.microsoft.com/office/drawing/2014/main" id="{00000000-0008-0000-0200-0000030C0000}"/>
                  </a:ext>
                </a:extLst>
              </xdr:cNvPr>
              <xdr:cNvSpPr/>
            </xdr:nvSpPr>
            <xdr:spPr bwMode="auto">
              <a:xfrm>
                <a:off x="1307309" y="1038239"/>
                <a:ext cx="912019" cy="538163"/>
              </a:xfrm>
              <a:prstGeom prst="rect">
                <a:avLst/>
              </a:prstGeom>
              <a:noFill/>
              <a:ln w="9525">
                <a:miter lim="800000"/>
                <a:headEnd/>
                <a:tailEnd/>
              </a:ln>
              <a:extLst>
                <a:ext uri="{909E8E84-426E-40DD-AFC4-6F175D3DCCD1}">
                  <a14:hiddenFill>
                    <a:noFill/>
                  </a14:hiddenFill>
                </a:ext>
              </a:extLst>
            </xdr:spPr>
          </xdr:sp>
          <xdr:sp macro="" textlink="">
            <xdr:nvSpPr>
              <xdr:cNvPr id="3076" name="Option Button 4" hidden="1">
                <a:extLst>
                  <a:ext uri="{63B3BB69-23CF-44E3-9099-C40C66FF867C}">
                    <a14:compatExt spid="_x0000_s3076"/>
                  </a:ext>
                  <a:ext uri="{FF2B5EF4-FFF2-40B4-BE49-F238E27FC236}">
                    <a16:creationId xmlns:a16="http://schemas.microsoft.com/office/drawing/2014/main" id="{00000000-0008-0000-0200-0000040C0000}"/>
                  </a:ext>
                </a:extLst>
              </xdr:cNvPr>
              <xdr:cNvSpPr/>
            </xdr:nvSpPr>
            <xdr:spPr bwMode="auto">
              <a:xfrm>
                <a:off x="1364456" y="1326356"/>
                <a:ext cx="854869" cy="230982"/>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Tahoma" pitchFamily="2" charset="0"/>
                    <a:ea typeface="Tahoma" pitchFamily="2" charset="0"/>
                    <a:cs typeface="Tahoma" pitchFamily="2" charset="0"/>
                  </a:rPr>
                  <a:t>Manchet    </a:t>
                </a:r>
              </a:p>
            </xdr:txBody>
          </xdr:sp>
          <xdr:sp macro="" textlink="">
            <xdr:nvSpPr>
              <xdr:cNvPr id="3077" name="Option Button 5" hidden="1">
                <a:extLst>
                  <a:ext uri="{63B3BB69-23CF-44E3-9099-C40C66FF867C}">
                    <a14:compatExt spid="_x0000_s3077"/>
                  </a:ext>
                  <a:ext uri="{FF2B5EF4-FFF2-40B4-BE49-F238E27FC236}">
                    <a16:creationId xmlns:a16="http://schemas.microsoft.com/office/drawing/2014/main" id="{00000000-0008-0000-0200-0000050C0000}"/>
                  </a:ext>
                </a:extLst>
              </xdr:cNvPr>
              <xdr:cNvSpPr/>
            </xdr:nvSpPr>
            <xdr:spPr bwMode="auto">
              <a:xfrm>
                <a:off x="1364456" y="1114425"/>
                <a:ext cx="854869" cy="211931"/>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Tahoma" pitchFamily="2" charset="0"/>
                    <a:ea typeface="Tahoma" pitchFamily="2" charset="0"/>
                    <a:cs typeface="Tahoma" pitchFamily="2" charset="0"/>
                  </a:rPr>
                  <a:t>Spie     </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10</xdr:col>
          <xdr:colOff>152400</xdr:colOff>
          <xdr:row>14</xdr:row>
          <xdr:rowOff>76200</xdr:rowOff>
        </xdr:from>
        <xdr:to>
          <xdr:col>12</xdr:col>
          <xdr:colOff>85725</xdr:colOff>
          <xdr:row>16</xdr:row>
          <xdr:rowOff>47625</xdr:rowOff>
        </xdr:to>
        <xdr:grpSp>
          <xdr:nvGrpSpPr>
            <xdr:cNvPr id="10" name="Groep 2">
              <a:extLst>
                <a:ext uri="{FF2B5EF4-FFF2-40B4-BE49-F238E27FC236}">
                  <a16:creationId xmlns:a16="http://schemas.microsoft.com/office/drawing/2014/main" id="{00000000-0008-0000-0200-00000A000000}"/>
                </a:ext>
              </a:extLst>
            </xdr:cNvPr>
            <xdr:cNvGrpSpPr>
              <a:grpSpLocks/>
            </xdr:cNvGrpSpPr>
          </xdr:nvGrpSpPr>
          <xdr:grpSpPr bwMode="auto">
            <a:xfrm>
              <a:off x="8559800" y="3556000"/>
              <a:ext cx="1431925" cy="428625"/>
              <a:chOff x="1297781" y="1931184"/>
              <a:chExt cx="940594" cy="471487"/>
            </a:xfrm>
          </xdr:grpSpPr>
          <xdr:sp macro="" textlink="">
            <xdr:nvSpPr>
              <xdr:cNvPr id="3078" name="Group Box 6" hidden="1">
                <a:extLst>
                  <a:ext uri="{63B3BB69-23CF-44E3-9099-C40C66FF867C}">
                    <a14:compatExt spid="_x0000_s3078"/>
                  </a:ext>
                  <a:ext uri="{FF2B5EF4-FFF2-40B4-BE49-F238E27FC236}">
                    <a16:creationId xmlns:a16="http://schemas.microsoft.com/office/drawing/2014/main" id="{00000000-0008-0000-0200-0000060C0000}"/>
                  </a:ext>
                </a:extLst>
              </xdr:cNvPr>
              <xdr:cNvSpPr/>
            </xdr:nvSpPr>
            <xdr:spPr bwMode="auto">
              <a:xfrm>
                <a:off x="1297781" y="1931184"/>
                <a:ext cx="940594" cy="471487"/>
              </a:xfrm>
              <a:prstGeom prst="rect">
                <a:avLst/>
              </a:prstGeom>
              <a:noFill/>
              <a:ln w="9525">
                <a:miter lim="800000"/>
                <a:headEnd/>
                <a:tailEnd/>
              </a:ln>
              <a:extLst>
                <a:ext uri="{909E8E84-426E-40DD-AFC4-6F175D3DCCD1}">
                  <a14:hiddenFill>
                    <a:noFill/>
                  </a14:hiddenFill>
                </a:ext>
              </a:extLst>
            </xdr:spPr>
          </xdr:sp>
          <xdr:sp macro="" textlink="">
            <xdr:nvSpPr>
              <xdr:cNvPr id="3079" name="Option Button 7" hidden="1">
                <a:extLst>
                  <a:ext uri="{63B3BB69-23CF-44E3-9099-C40C66FF867C}">
                    <a14:compatExt spid="_x0000_s3079"/>
                  </a:ext>
                  <a:ext uri="{FF2B5EF4-FFF2-40B4-BE49-F238E27FC236}">
                    <a16:creationId xmlns:a16="http://schemas.microsoft.com/office/drawing/2014/main" id="{00000000-0008-0000-0200-0000070C0000}"/>
                  </a:ext>
                </a:extLst>
              </xdr:cNvPr>
              <xdr:cNvSpPr/>
            </xdr:nvSpPr>
            <xdr:spPr bwMode="auto">
              <a:xfrm>
                <a:off x="1316831" y="2143115"/>
                <a:ext cx="873919" cy="211931"/>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Tahoma" pitchFamily="2" charset="0"/>
                    <a:ea typeface="Tahoma" pitchFamily="2" charset="0"/>
                    <a:cs typeface="Tahoma" pitchFamily="2" charset="0"/>
                  </a:rPr>
                  <a:t>telescoop</a:t>
                </a:r>
              </a:p>
            </xdr:txBody>
          </xdr:sp>
          <xdr:sp macro="" textlink="">
            <xdr:nvSpPr>
              <xdr:cNvPr id="3080" name="Option Button 8" hidden="1">
                <a:extLst>
                  <a:ext uri="{63B3BB69-23CF-44E3-9099-C40C66FF867C}">
                    <a14:compatExt spid="_x0000_s3080"/>
                  </a:ext>
                  <a:ext uri="{FF2B5EF4-FFF2-40B4-BE49-F238E27FC236}">
                    <a16:creationId xmlns:a16="http://schemas.microsoft.com/office/drawing/2014/main" id="{00000000-0008-0000-0200-0000080C0000}"/>
                  </a:ext>
                </a:extLst>
              </xdr:cNvPr>
              <xdr:cNvSpPr/>
            </xdr:nvSpPr>
            <xdr:spPr bwMode="auto">
              <a:xfrm>
                <a:off x="1316831" y="1969294"/>
                <a:ext cx="826294" cy="211931"/>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Tahoma" pitchFamily="2" charset="0"/>
                    <a:ea typeface="Tahoma" pitchFamily="2" charset="0"/>
                    <a:cs typeface="Tahoma" pitchFamily="2" charset="0"/>
                  </a:rPr>
                  <a:t>betonplaat</a:t>
                </a:r>
              </a:p>
            </xdr:txBody>
          </xdr:sp>
        </xdr:grpSp>
        <xdr:clientData/>
      </xdr:twoCellAnchor>
    </mc:Choice>
    <mc:Fallback/>
  </mc:AlternateContent>
  <xdr:twoCellAnchor>
    <xdr:from>
      <xdr:col>38</xdr:col>
      <xdr:colOff>95250</xdr:colOff>
      <xdr:row>12</xdr:row>
      <xdr:rowOff>104775</xdr:rowOff>
    </xdr:from>
    <xdr:to>
      <xdr:col>41</xdr:col>
      <xdr:colOff>381000</xdr:colOff>
      <xdr:row>22</xdr:row>
      <xdr:rowOff>19050</xdr:rowOff>
    </xdr:to>
    <xdr:grpSp>
      <xdr:nvGrpSpPr>
        <xdr:cNvPr id="14" name="Groep 9">
          <a:extLst>
            <a:ext uri="{FF2B5EF4-FFF2-40B4-BE49-F238E27FC236}">
              <a16:creationId xmlns:a16="http://schemas.microsoft.com/office/drawing/2014/main" id="{00000000-0008-0000-0200-00000E000000}"/>
            </a:ext>
          </a:extLst>
        </xdr:cNvPr>
        <xdr:cNvGrpSpPr>
          <a:grpSpLocks/>
        </xdr:cNvGrpSpPr>
      </xdr:nvGrpSpPr>
      <xdr:grpSpPr bwMode="auto">
        <a:xfrm>
          <a:off x="27832050" y="3127375"/>
          <a:ext cx="2343150" cy="2200275"/>
          <a:chOff x="24145875" y="2962275"/>
          <a:chExt cx="1981914" cy="2078179"/>
        </a:xfrm>
      </xdr:grpSpPr>
      <xdr:grpSp>
        <xdr:nvGrpSpPr>
          <xdr:cNvPr id="15" name="Groep 6">
            <a:extLst>
              <a:ext uri="{FF2B5EF4-FFF2-40B4-BE49-F238E27FC236}">
                <a16:creationId xmlns:a16="http://schemas.microsoft.com/office/drawing/2014/main" id="{00000000-0008-0000-0200-00000F000000}"/>
              </a:ext>
            </a:extLst>
          </xdr:cNvPr>
          <xdr:cNvGrpSpPr>
            <a:grpSpLocks/>
          </xdr:cNvGrpSpPr>
        </xdr:nvGrpSpPr>
        <xdr:grpSpPr bwMode="auto">
          <a:xfrm>
            <a:off x="24355425" y="2962275"/>
            <a:ext cx="1772364" cy="2078179"/>
            <a:chOff x="24126825" y="2962275"/>
            <a:chExt cx="1772364" cy="2078179"/>
          </a:xfrm>
        </xdr:grpSpPr>
        <xdr:pic>
          <xdr:nvPicPr>
            <xdr:cNvPr id="17" name="Picture 6" descr="renoflow800">
              <a:extLst>
                <a:ext uri="{FF2B5EF4-FFF2-40B4-BE49-F238E27FC236}">
                  <a16:creationId xmlns:a16="http://schemas.microsoft.com/office/drawing/2014/main" id="{00000000-0008-0000-0200-000011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4401320" y="2965738"/>
              <a:ext cx="1497869" cy="20747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xnSp macro="">
          <xdr:nvCxnSpPr>
            <xdr:cNvPr id="18" name="Rechte verbindingslijn met pijl 17" descr="Hoogte">
              <a:extLst>
                <a:ext uri="{FF2B5EF4-FFF2-40B4-BE49-F238E27FC236}">
                  <a16:creationId xmlns:a16="http://schemas.microsoft.com/office/drawing/2014/main" id="{00000000-0008-0000-0200-000012000000}"/>
                </a:ext>
              </a:extLst>
            </xdr:cNvPr>
            <xdr:cNvCxnSpPr/>
          </xdr:nvCxnSpPr>
          <xdr:spPr>
            <a:xfrm flipV="1">
              <a:off x="24186178" y="2962275"/>
              <a:ext cx="0" cy="1925652"/>
            </a:xfrm>
            <a:prstGeom prst="straightConnector1">
              <a:avLst/>
            </a:prstGeom>
            <a:ln>
              <a:solidFill>
                <a:schemeClr val="tx1"/>
              </a:solidFill>
              <a:headEnd type="arrow"/>
              <a:tailEnd type="arrow"/>
            </a:ln>
          </xdr:spPr>
          <xdr:style>
            <a:lnRef idx="1">
              <a:schemeClr val="accent1"/>
            </a:lnRef>
            <a:fillRef idx="0">
              <a:schemeClr val="accent1"/>
            </a:fillRef>
            <a:effectRef idx="0">
              <a:schemeClr val="accent1"/>
            </a:effectRef>
            <a:fontRef idx="minor">
              <a:schemeClr val="tx1"/>
            </a:fontRef>
          </xdr:style>
        </xdr:cxnSp>
        <xdr:cxnSp macro="">
          <xdr:nvCxnSpPr>
            <xdr:cNvPr id="19" name="Rechte verbindingslijn 18">
              <a:extLst>
                <a:ext uri="{FF2B5EF4-FFF2-40B4-BE49-F238E27FC236}">
                  <a16:creationId xmlns:a16="http://schemas.microsoft.com/office/drawing/2014/main" id="{00000000-0008-0000-0200-000013000000}"/>
                </a:ext>
              </a:extLst>
            </xdr:cNvPr>
            <xdr:cNvCxnSpPr/>
          </xdr:nvCxnSpPr>
          <xdr:spPr>
            <a:xfrm flipH="1">
              <a:off x="24126421" y="2962275"/>
              <a:ext cx="667278"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0" name="Rechte verbindingslijn 19">
              <a:extLst>
                <a:ext uri="{FF2B5EF4-FFF2-40B4-BE49-F238E27FC236}">
                  <a16:creationId xmlns:a16="http://schemas.microsoft.com/office/drawing/2014/main" id="{00000000-0008-0000-0200-000014000000}"/>
                </a:ext>
              </a:extLst>
            </xdr:cNvPr>
            <xdr:cNvCxnSpPr/>
          </xdr:nvCxnSpPr>
          <xdr:spPr>
            <a:xfrm flipH="1">
              <a:off x="24136381" y="4897460"/>
              <a:ext cx="667278"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sp macro="" textlink="">
        <xdr:nvSpPr>
          <xdr:cNvPr id="16" name="Tekstvak 15">
            <a:extLst>
              <a:ext uri="{FF2B5EF4-FFF2-40B4-BE49-F238E27FC236}">
                <a16:creationId xmlns:a16="http://schemas.microsoft.com/office/drawing/2014/main" id="{00000000-0008-0000-0200-000010000000}"/>
              </a:ext>
            </a:extLst>
          </xdr:cNvPr>
          <xdr:cNvSpPr txBox="1"/>
        </xdr:nvSpPr>
        <xdr:spPr>
          <a:xfrm rot="16200000">
            <a:off x="23951014" y="3814908"/>
            <a:ext cx="638706" cy="24898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t>Hoogte</a:t>
            </a:r>
          </a:p>
        </xdr:txBody>
      </xdr:sp>
    </xdr:grpSp>
    <xdr:clientData/>
  </xdr:twoCellAnchor>
  <xdr:twoCellAnchor editAs="oneCell">
    <xdr:from>
      <xdr:col>13</xdr:col>
      <xdr:colOff>247650</xdr:colOff>
      <xdr:row>18</xdr:row>
      <xdr:rowOff>0</xdr:rowOff>
    </xdr:from>
    <xdr:to>
      <xdr:col>16</xdr:col>
      <xdr:colOff>47625</xdr:colOff>
      <xdr:row>20</xdr:row>
      <xdr:rowOff>152400</xdr:rowOff>
    </xdr:to>
    <xdr:pic>
      <xdr:nvPicPr>
        <xdr:cNvPr id="21" name="Picture 7" descr="renoflowafdekkingbetonpl">
          <a:extLst>
            <a:ext uri="{FF2B5EF4-FFF2-40B4-BE49-F238E27FC236}">
              <a16:creationId xmlns:a16="http://schemas.microsoft.com/office/drawing/2014/main" id="{00000000-0008-0000-0200-00001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429750" y="4391025"/>
          <a:ext cx="1600200"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161925</xdr:colOff>
      <xdr:row>18</xdr:row>
      <xdr:rowOff>0</xdr:rowOff>
    </xdr:from>
    <xdr:to>
      <xdr:col>12</xdr:col>
      <xdr:colOff>495300</xdr:colOff>
      <xdr:row>22</xdr:row>
      <xdr:rowOff>57150</xdr:rowOff>
    </xdr:to>
    <xdr:pic>
      <xdr:nvPicPr>
        <xdr:cNvPr id="22" name="Picture 8" descr="renoflowafdekkingtelescoop">
          <a:extLst>
            <a:ext uri="{FF2B5EF4-FFF2-40B4-BE49-F238E27FC236}">
              <a16:creationId xmlns:a16="http://schemas.microsoft.com/office/drawing/2014/main" id="{00000000-0008-0000-0200-000016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439025" y="4391025"/>
          <a:ext cx="1638300" cy="100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711200</xdr:colOff>
      <xdr:row>2</xdr:row>
      <xdr:rowOff>101600</xdr:rowOff>
    </xdr:from>
    <xdr:to>
      <xdr:col>15</xdr:col>
      <xdr:colOff>374840</xdr:colOff>
      <xdr:row>5</xdr:row>
      <xdr:rowOff>167120</xdr:rowOff>
    </xdr:to>
    <xdr:pic>
      <xdr:nvPicPr>
        <xdr:cNvPr id="24" name="Afbeelding 20">
          <a:extLst>
            <a:ext uri="{FF2B5EF4-FFF2-40B4-BE49-F238E27FC236}">
              <a16:creationId xmlns:a16="http://schemas.microsoft.com/office/drawing/2014/main" id="{4589174B-7574-1243-96FB-BD275EC1658C}"/>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924800" y="609600"/>
          <a:ext cx="4413440" cy="827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285750</xdr:colOff>
          <xdr:row>12</xdr:row>
          <xdr:rowOff>190500</xdr:rowOff>
        </xdr:from>
        <xdr:to>
          <xdr:col>1</xdr:col>
          <xdr:colOff>533400</xdr:colOff>
          <xdr:row>14</xdr:row>
          <xdr:rowOff>104775</xdr:rowOff>
        </xdr:to>
        <xdr:grpSp>
          <xdr:nvGrpSpPr>
            <xdr:cNvPr id="2" name="Groep 1">
              <a:extLst>
                <a:ext uri="{FF2B5EF4-FFF2-40B4-BE49-F238E27FC236}">
                  <a16:creationId xmlns:a16="http://schemas.microsoft.com/office/drawing/2014/main" id="{00000000-0008-0000-0300-000002000000}"/>
                </a:ext>
              </a:extLst>
            </xdr:cNvPr>
            <xdr:cNvGrpSpPr>
              <a:grpSpLocks/>
            </xdr:cNvGrpSpPr>
          </xdr:nvGrpSpPr>
          <xdr:grpSpPr bwMode="auto">
            <a:xfrm>
              <a:off x="285750" y="3192318"/>
              <a:ext cx="1148195" cy="376093"/>
              <a:chOff x="1333914" y="506483"/>
              <a:chExt cx="984388" cy="391354"/>
            </a:xfrm>
          </xdr:grpSpPr>
          <xdr:sp macro="" textlink="">
            <xdr:nvSpPr>
              <xdr:cNvPr id="4097" name="Group Box 1" hidden="1">
                <a:extLst>
                  <a:ext uri="{63B3BB69-23CF-44E3-9099-C40C66FF867C}">
                    <a14:compatExt spid="_x0000_s4097"/>
                  </a:ext>
                  <a:ext uri="{FF2B5EF4-FFF2-40B4-BE49-F238E27FC236}">
                    <a16:creationId xmlns:a16="http://schemas.microsoft.com/office/drawing/2014/main" id="{00000000-0008-0000-0300-000001100000}"/>
                  </a:ext>
                </a:extLst>
              </xdr:cNvPr>
              <xdr:cNvSpPr/>
            </xdr:nvSpPr>
            <xdr:spPr bwMode="auto">
              <a:xfrm>
                <a:off x="1333914" y="506483"/>
                <a:ext cx="917713" cy="391354"/>
              </a:xfrm>
              <a:prstGeom prst="rect">
                <a:avLst/>
              </a:prstGeom>
              <a:noFill/>
              <a:ln w="9525">
                <a:miter lim="800000"/>
                <a:headEnd/>
                <a:tailEnd/>
              </a:ln>
              <a:extLst>
                <a:ext uri="{909E8E84-426E-40DD-AFC4-6F175D3DCCD1}">
                  <a14:hiddenFill>
                    <a:noFill/>
                  </a14:hiddenFill>
                </a:ext>
              </a:extLst>
            </xdr:spPr>
          </xdr:sp>
          <xdr:sp macro="" textlink="">
            <xdr:nvSpPr>
              <xdr:cNvPr id="4098" name="Option Button 2" hidden="1">
                <a:extLst>
                  <a:ext uri="{63B3BB69-23CF-44E3-9099-C40C66FF867C}">
                    <a14:compatExt spid="_x0000_s4098"/>
                  </a:ext>
                  <a:ext uri="{FF2B5EF4-FFF2-40B4-BE49-F238E27FC236}">
                    <a16:creationId xmlns:a16="http://schemas.microsoft.com/office/drawing/2014/main" id="{00000000-0008-0000-0300-000002100000}"/>
                  </a:ext>
                </a:extLst>
              </xdr:cNvPr>
              <xdr:cNvSpPr/>
            </xdr:nvSpPr>
            <xdr:spPr bwMode="auto">
              <a:xfrm>
                <a:off x="1362489" y="563632"/>
                <a:ext cx="955813" cy="191328"/>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Tahoma" pitchFamily="2" charset="0"/>
                    <a:ea typeface="Tahoma" pitchFamily="2" charset="0"/>
                    <a:cs typeface="Tahoma" pitchFamily="2" charset="0"/>
                  </a:rPr>
                  <a:t> 1000</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0</xdr:col>
          <xdr:colOff>304800</xdr:colOff>
          <xdr:row>15</xdr:row>
          <xdr:rowOff>123825</xdr:rowOff>
        </xdr:from>
        <xdr:to>
          <xdr:col>1</xdr:col>
          <xdr:colOff>485775</xdr:colOff>
          <xdr:row>17</xdr:row>
          <xdr:rowOff>171450</xdr:rowOff>
        </xdr:to>
        <xdr:grpSp>
          <xdr:nvGrpSpPr>
            <xdr:cNvPr id="5" name="Groep 1">
              <a:extLst>
                <a:ext uri="{FF2B5EF4-FFF2-40B4-BE49-F238E27FC236}">
                  <a16:creationId xmlns:a16="http://schemas.microsoft.com/office/drawing/2014/main" id="{00000000-0008-0000-0300-000005000000}"/>
                </a:ext>
              </a:extLst>
            </xdr:cNvPr>
            <xdr:cNvGrpSpPr>
              <a:grpSpLocks/>
            </xdr:cNvGrpSpPr>
          </xdr:nvGrpSpPr>
          <xdr:grpSpPr bwMode="auto">
            <a:xfrm>
              <a:off x="304800" y="3818370"/>
              <a:ext cx="1081520" cy="509444"/>
              <a:chOff x="1318384" y="1036571"/>
              <a:chExt cx="925246" cy="537341"/>
            </a:xfrm>
          </xdr:grpSpPr>
          <xdr:sp macro="" textlink="">
            <xdr:nvSpPr>
              <xdr:cNvPr id="4099" name="Group Box 3" hidden="1">
                <a:extLst>
                  <a:ext uri="{63B3BB69-23CF-44E3-9099-C40C66FF867C}">
                    <a14:compatExt spid="_x0000_s4099"/>
                  </a:ext>
                  <a:ext uri="{FF2B5EF4-FFF2-40B4-BE49-F238E27FC236}">
                    <a16:creationId xmlns:a16="http://schemas.microsoft.com/office/drawing/2014/main" id="{00000000-0008-0000-0300-000003100000}"/>
                  </a:ext>
                </a:extLst>
              </xdr:cNvPr>
              <xdr:cNvSpPr/>
            </xdr:nvSpPr>
            <xdr:spPr bwMode="auto">
              <a:xfrm>
                <a:off x="1318384" y="1036571"/>
                <a:ext cx="925239" cy="537341"/>
              </a:xfrm>
              <a:prstGeom prst="rect">
                <a:avLst/>
              </a:prstGeom>
              <a:noFill/>
              <a:ln w="9525">
                <a:miter lim="800000"/>
                <a:headEnd/>
                <a:tailEnd/>
              </a:ln>
              <a:extLst>
                <a:ext uri="{909E8E84-426E-40DD-AFC4-6F175D3DCCD1}">
                  <a14:hiddenFill>
                    <a:noFill/>
                  </a14:hiddenFill>
                </a:ext>
              </a:extLst>
            </xdr:spPr>
          </xdr:sp>
          <xdr:sp macro="" textlink="">
            <xdr:nvSpPr>
              <xdr:cNvPr id="4100" name="Option Button 4" hidden="1">
                <a:extLst>
                  <a:ext uri="{63B3BB69-23CF-44E3-9099-C40C66FF867C}">
                    <a14:compatExt spid="_x0000_s4100"/>
                  </a:ext>
                  <a:ext uri="{FF2B5EF4-FFF2-40B4-BE49-F238E27FC236}">
                    <a16:creationId xmlns:a16="http://schemas.microsoft.com/office/drawing/2014/main" id="{00000000-0008-0000-0300-000004100000}"/>
                  </a:ext>
                </a:extLst>
              </xdr:cNvPr>
              <xdr:cNvSpPr/>
            </xdr:nvSpPr>
            <xdr:spPr bwMode="auto">
              <a:xfrm>
                <a:off x="1375541" y="1324303"/>
                <a:ext cx="868089" cy="240096"/>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Tahoma" pitchFamily="2" charset="0"/>
                    <a:ea typeface="Tahoma" pitchFamily="2" charset="0"/>
                    <a:cs typeface="Tahoma" pitchFamily="2" charset="0"/>
                  </a:rPr>
                  <a:t>Manchet    </a:t>
                </a:r>
              </a:p>
            </xdr:txBody>
          </xdr:sp>
          <xdr:sp macro="" textlink="">
            <xdr:nvSpPr>
              <xdr:cNvPr id="4101" name="Option Button 5" hidden="1">
                <a:extLst>
                  <a:ext uri="{63B3BB69-23CF-44E3-9099-C40C66FF867C}">
                    <a14:compatExt spid="_x0000_s4101"/>
                  </a:ext>
                  <a:ext uri="{FF2B5EF4-FFF2-40B4-BE49-F238E27FC236}">
                    <a16:creationId xmlns:a16="http://schemas.microsoft.com/office/drawing/2014/main" id="{00000000-0008-0000-0300-000005100000}"/>
                  </a:ext>
                </a:extLst>
              </xdr:cNvPr>
              <xdr:cNvSpPr/>
            </xdr:nvSpPr>
            <xdr:spPr bwMode="auto">
              <a:xfrm>
                <a:off x="1375541" y="1112783"/>
                <a:ext cx="868089" cy="21152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Tahoma" pitchFamily="2" charset="0"/>
                    <a:ea typeface="Tahoma" pitchFamily="2" charset="0"/>
                    <a:cs typeface="Tahoma" pitchFamily="2" charset="0"/>
                  </a:rPr>
                  <a:t>Spie     </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10</xdr:col>
          <xdr:colOff>495300</xdr:colOff>
          <xdr:row>14</xdr:row>
          <xdr:rowOff>180975</xdr:rowOff>
        </xdr:from>
        <xdr:to>
          <xdr:col>12</xdr:col>
          <xdr:colOff>257175</xdr:colOff>
          <xdr:row>16</xdr:row>
          <xdr:rowOff>152400</xdr:rowOff>
        </xdr:to>
        <xdr:grpSp>
          <xdr:nvGrpSpPr>
            <xdr:cNvPr id="9" name="Groep 2">
              <a:extLst>
                <a:ext uri="{FF2B5EF4-FFF2-40B4-BE49-F238E27FC236}">
                  <a16:creationId xmlns:a16="http://schemas.microsoft.com/office/drawing/2014/main" id="{00000000-0008-0000-0300-000009000000}"/>
                </a:ext>
              </a:extLst>
            </xdr:cNvPr>
            <xdr:cNvGrpSpPr>
              <a:grpSpLocks/>
            </xdr:cNvGrpSpPr>
          </xdr:nvGrpSpPr>
          <xdr:grpSpPr bwMode="auto">
            <a:xfrm>
              <a:off x="8530936" y="3644611"/>
              <a:ext cx="1262784" cy="433244"/>
              <a:chOff x="1308866" y="1928340"/>
              <a:chExt cx="944289" cy="470666"/>
            </a:xfrm>
          </xdr:grpSpPr>
          <xdr:sp macro="" textlink="">
            <xdr:nvSpPr>
              <xdr:cNvPr id="4102" name="Group Box 6" hidden="1">
                <a:extLst>
                  <a:ext uri="{63B3BB69-23CF-44E3-9099-C40C66FF867C}">
                    <a14:compatExt spid="_x0000_s4102"/>
                  </a:ext>
                  <a:ext uri="{FF2B5EF4-FFF2-40B4-BE49-F238E27FC236}">
                    <a16:creationId xmlns:a16="http://schemas.microsoft.com/office/drawing/2014/main" id="{00000000-0008-0000-0300-000006100000}"/>
                  </a:ext>
                </a:extLst>
              </xdr:cNvPr>
              <xdr:cNvSpPr/>
            </xdr:nvSpPr>
            <xdr:spPr bwMode="auto">
              <a:xfrm>
                <a:off x="1308866" y="1928340"/>
                <a:ext cx="944289" cy="470666"/>
              </a:xfrm>
              <a:prstGeom prst="rect">
                <a:avLst/>
              </a:prstGeom>
              <a:noFill/>
              <a:ln w="9525">
                <a:miter lim="800000"/>
                <a:headEnd/>
                <a:tailEnd/>
              </a:ln>
              <a:extLst>
                <a:ext uri="{909E8E84-426E-40DD-AFC4-6F175D3DCCD1}">
                  <a14:hiddenFill>
                    <a:noFill/>
                  </a14:hiddenFill>
                </a:ext>
              </a:extLst>
            </xdr:spPr>
          </xdr:sp>
          <xdr:sp macro="" textlink="">
            <xdr:nvSpPr>
              <xdr:cNvPr id="4103" name="Option Button 7" hidden="1">
                <a:extLst>
                  <a:ext uri="{63B3BB69-23CF-44E3-9099-C40C66FF867C}">
                    <a14:compatExt spid="_x0000_s4103"/>
                  </a:ext>
                  <a:ext uri="{FF2B5EF4-FFF2-40B4-BE49-F238E27FC236}">
                    <a16:creationId xmlns:a16="http://schemas.microsoft.com/office/drawing/2014/main" id="{00000000-0008-0000-0300-000007100000}"/>
                  </a:ext>
                </a:extLst>
              </xdr:cNvPr>
              <xdr:cNvSpPr/>
            </xdr:nvSpPr>
            <xdr:spPr bwMode="auto">
              <a:xfrm>
                <a:off x="1327916" y="2139848"/>
                <a:ext cx="877614" cy="21152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Tahoma" pitchFamily="2" charset="0"/>
                    <a:ea typeface="Tahoma" pitchFamily="2" charset="0"/>
                    <a:cs typeface="Tahoma" pitchFamily="2" charset="0"/>
                  </a:rPr>
                  <a:t>telescoop</a:t>
                </a:r>
              </a:p>
            </xdr:txBody>
          </xdr:sp>
          <xdr:sp macro="" textlink="">
            <xdr:nvSpPr>
              <xdr:cNvPr id="4104" name="Option Button 8" hidden="1">
                <a:extLst>
                  <a:ext uri="{63B3BB69-23CF-44E3-9099-C40C66FF867C}">
                    <a14:compatExt spid="_x0000_s4104"/>
                  </a:ext>
                  <a:ext uri="{FF2B5EF4-FFF2-40B4-BE49-F238E27FC236}">
                    <a16:creationId xmlns:a16="http://schemas.microsoft.com/office/drawing/2014/main" id="{00000000-0008-0000-0300-000008100000}"/>
                  </a:ext>
                </a:extLst>
              </xdr:cNvPr>
              <xdr:cNvSpPr/>
            </xdr:nvSpPr>
            <xdr:spPr bwMode="auto">
              <a:xfrm>
                <a:off x="1327916" y="1966420"/>
                <a:ext cx="839514" cy="211521"/>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Tahoma" pitchFamily="2" charset="0"/>
                    <a:ea typeface="Tahoma" pitchFamily="2" charset="0"/>
                    <a:cs typeface="Tahoma" pitchFamily="2" charset="0"/>
                  </a:rPr>
                  <a:t>betonplaat</a:t>
                </a:r>
              </a:p>
            </xdr:txBody>
          </xdr:sp>
        </xdr:grpSp>
        <xdr:clientData/>
      </xdr:twoCellAnchor>
    </mc:Choice>
    <mc:Fallback/>
  </mc:AlternateContent>
  <xdr:twoCellAnchor editAs="oneCell">
    <xdr:from>
      <xdr:col>13</xdr:col>
      <xdr:colOff>342900</xdr:colOff>
      <xdr:row>18</xdr:row>
      <xdr:rowOff>95250</xdr:rowOff>
    </xdr:from>
    <xdr:to>
      <xdr:col>16</xdr:col>
      <xdr:colOff>142010</xdr:colOff>
      <xdr:row>21</xdr:row>
      <xdr:rowOff>9525</xdr:rowOff>
    </xdr:to>
    <xdr:pic>
      <xdr:nvPicPr>
        <xdr:cNvPr id="14" name="Picture 7" descr="renoflowafdekkingbetonpl">
          <a:extLst>
            <a:ext uri="{FF2B5EF4-FFF2-40B4-BE49-F238E27FC236}">
              <a16:creationId xmlns:a16="http://schemas.microsoft.com/office/drawing/2014/main" id="{00000000-0008-0000-0300-00000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277350" y="4486275"/>
          <a:ext cx="1599335"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85725</xdr:colOff>
      <xdr:row>18</xdr:row>
      <xdr:rowOff>95250</xdr:rowOff>
    </xdr:from>
    <xdr:to>
      <xdr:col>12</xdr:col>
      <xdr:colOff>400050</xdr:colOff>
      <xdr:row>22</xdr:row>
      <xdr:rowOff>152400</xdr:rowOff>
    </xdr:to>
    <xdr:pic>
      <xdr:nvPicPr>
        <xdr:cNvPr id="15" name="Picture 8" descr="renoflowafdekkingtelescoop">
          <a:extLst>
            <a:ext uri="{FF2B5EF4-FFF2-40B4-BE49-F238E27FC236}">
              <a16:creationId xmlns:a16="http://schemas.microsoft.com/office/drawing/2014/main" id="{00000000-0008-0000-0300-00000F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115175" y="4486275"/>
          <a:ext cx="1619250" cy="100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37</xdr:col>
      <xdr:colOff>466725</xdr:colOff>
      <xdr:row>12</xdr:row>
      <xdr:rowOff>137680</xdr:rowOff>
    </xdr:from>
    <xdr:to>
      <xdr:col>41</xdr:col>
      <xdr:colOff>69273</xdr:colOff>
      <xdr:row>21</xdr:row>
      <xdr:rowOff>51955</xdr:rowOff>
    </xdr:to>
    <xdr:grpSp>
      <xdr:nvGrpSpPr>
        <xdr:cNvPr id="16" name="Groep 22">
          <a:extLst>
            <a:ext uri="{FF2B5EF4-FFF2-40B4-BE49-F238E27FC236}">
              <a16:creationId xmlns:a16="http://schemas.microsoft.com/office/drawing/2014/main" id="{00000000-0008-0000-0300-000010000000}"/>
            </a:ext>
          </a:extLst>
        </xdr:cNvPr>
        <xdr:cNvGrpSpPr>
          <a:grpSpLocks/>
        </xdr:cNvGrpSpPr>
      </xdr:nvGrpSpPr>
      <xdr:grpSpPr bwMode="auto">
        <a:xfrm>
          <a:off x="27321452" y="3139498"/>
          <a:ext cx="2373457" cy="1992457"/>
          <a:chOff x="24145875" y="2962275"/>
          <a:chExt cx="1981914" cy="2078179"/>
        </a:xfrm>
      </xdr:grpSpPr>
      <xdr:grpSp>
        <xdr:nvGrpSpPr>
          <xdr:cNvPr id="17" name="Groep 23">
            <a:extLst>
              <a:ext uri="{FF2B5EF4-FFF2-40B4-BE49-F238E27FC236}">
                <a16:creationId xmlns:a16="http://schemas.microsoft.com/office/drawing/2014/main" id="{00000000-0008-0000-0300-000011000000}"/>
              </a:ext>
            </a:extLst>
          </xdr:cNvPr>
          <xdr:cNvGrpSpPr>
            <a:grpSpLocks/>
          </xdr:cNvGrpSpPr>
        </xdr:nvGrpSpPr>
        <xdr:grpSpPr bwMode="auto">
          <a:xfrm>
            <a:off x="24355425" y="2962275"/>
            <a:ext cx="1772364" cy="2078179"/>
            <a:chOff x="24126825" y="2962275"/>
            <a:chExt cx="1772364" cy="2078179"/>
          </a:xfrm>
        </xdr:grpSpPr>
        <xdr:pic>
          <xdr:nvPicPr>
            <xdr:cNvPr id="19" name="Picture 6" descr="renoflow800">
              <a:extLst>
                <a:ext uri="{FF2B5EF4-FFF2-40B4-BE49-F238E27FC236}">
                  <a16:creationId xmlns:a16="http://schemas.microsoft.com/office/drawing/2014/main" id="{00000000-0008-0000-0300-000013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4401320" y="2965738"/>
              <a:ext cx="1497869" cy="20747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xnSp macro="">
          <xdr:nvCxnSpPr>
            <xdr:cNvPr id="20" name="Rechte verbindingslijn met pijl 19" descr="Hoogte">
              <a:extLst>
                <a:ext uri="{FF2B5EF4-FFF2-40B4-BE49-F238E27FC236}">
                  <a16:creationId xmlns:a16="http://schemas.microsoft.com/office/drawing/2014/main" id="{00000000-0008-0000-0300-000014000000}"/>
                </a:ext>
              </a:extLst>
            </xdr:cNvPr>
            <xdr:cNvCxnSpPr/>
          </xdr:nvCxnSpPr>
          <xdr:spPr>
            <a:xfrm flipV="1">
              <a:off x="24184833" y="2962275"/>
              <a:ext cx="0" cy="1924240"/>
            </a:xfrm>
            <a:prstGeom prst="straightConnector1">
              <a:avLst/>
            </a:prstGeom>
            <a:ln>
              <a:solidFill>
                <a:schemeClr val="tx1"/>
              </a:solidFill>
              <a:headEnd type="arrow"/>
              <a:tailEnd type="arrow"/>
            </a:ln>
          </xdr:spPr>
          <xdr:style>
            <a:lnRef idx="1">
              <a:schemeClr val="accent1"/>
            </a:lnRef>
            <a:fillRef idx="0">
              <a:schemeClr val="accent1"/>
            </a:fillRef>
            <a:effectRef idx="0">
              <a:schemeClr val="accent1"/>
            </a:effectRef>
            <a:fontRef idx="minor">
              <a:schemeClr val="tx1"/>
            </a:fontRef>
          </xdr:style>
        </xdr:cxnSp>
        <xdr:cxnSp macro="">
          <xdr:nvCxnSpPr>
            <xdr:cNvPr id="21" name="Rechte verbindingslijn 20">
              <a:extLst>
                <a:ext uri="{FF2B5EF4-FFF2-40B4-BE49-F238E27FC236}">
                  <a16:creationId xmlns:a16="http://schemas.microsoft.com/office/drawing/2014/main" id="{00000000-0008-0000-0300-000015000000}"/>
                </a:ext>
              </a:extLst>
            </xdr:cNvPr>
            <xdr:cNvCxnSpPr/>
          </xdr:nvCxnSpPr>
          <xdr:spPr>
            <a:xfrm flipH="1">
              <a:off x="24125376" y="2962275"/>
              <a:ext cx="66394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2" name="Rechte verbindingslijn 21">
              <a:extLst>
                <a:ext uri="{FF2B5EF4-FFF2-40B4-BE49-F238E27FC236}">
                  <a16:creationId xmlns:a16="http://schemas.microsoft.com/office/drawing/2014/main" id="{00000000-0008-0000-0300-000016000000}"/>
                </a:ext>
              </a:extLst>
            </xdr:cNvPr>
            <xdr:cNvCxnSpPr/>
          </xdr:nvCxnSpPr>
          <xdr:spPr>
            <a:xfrm flipH="1">
              <a:off x="24135285" y="4896136"/>
              <a:ext cx="66394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sp macro="" textlink="">
        <xdr:nvSpPr>
          <xdr:cNvPr id="18" name="Tekstvak 17">
            <a:extLst>
              <a:ext uri="{FF2B5EF4-FFF2-40B4-BE49-F238E27FC236}">
                <a16:creationId xmlns:a16="http://schemas.microsoft.com/office/drawing/2014/main" id="{00000000-0008-0000-0300-000012000000}"/>
              </a:ext>
            </a:extLst>
          </xdr:cNvPr>
          <xdr:cNvSpPr txBox="1"/>
        </xdr:nvSpPr>
        <xdr:spPr>
          <a:xfrm rot="16200000">
            <a:off x="23947434" y="3814957"/>
            <a:ext cx="644620" cy="24773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t>Hoogte</a:t>
            </a:r>
          </a:p>
        </xdr:txBody>
      </xdr:sp>
    </xdr:grpSp>
    <xdr:clientData/>
  </xdr:twoCellAnchor>
  <xdr:twoCellAnchor editAs="oneCell">
    <xdr:from>
      <xdr:col>16</xdr:col>
      <xdr:colOff>19050</xdr:colOff>
      <xdr:row>11</xdr:row>
      <xdr:rowOff>161925</xdr:rowOff>
    </xdr:from>
    <xdr:to>
      <xdr:col>20</xdr:col>
      <xdr:colOff>180974</xdr:colOff>
      <xdr:row>24</xdr:row>
      <xdr:rowOff>219075</xdr:rowOff>
    </xdr:to>
    <xdr:pic>
      <xdr:nvPicPr>
        <xdr:cNvPr id="23" name="Picture 11" descr="gradenboog2">
          <a:extLst>
            <a:ext uri="{FF2B5EF4-FFF2-40B4-BE49-F238E27FC236}">
              <a16:creationId xmlns:a16="http://schemas.microsoft.com/office/drawing/2014/main" id="{00000000-0008-0000-0300-000017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0753725" y="2886075"/>
          <a:ext cx="2562224" cy="3152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900545</xdr:colOff>
      <xdr:row>2</xdr:row>
      <xdr:rowOff>92364</xdr:rowOff>
    </xdr:from>
    <xdr:to>
      <xdr:col>15</xdr:col>
      <xdr:colOff>534167</xdr:colOff>
      <xdr:row>5</xdr:row>
      <xdr:rowOff>180975</xdr:rowOff>
    </xdr:to>
    <xdr:pic>
      <xdr:nvPicPr>
        <xdr:cNvPr id="24" name="Afbeelding 20">
          <a:extLst>
            <a:ext uri="{FF2B5EF4-FFF2-40B4-BE49-F238E27FC236}">
              <a16:creationId xmlns:a16="http://schemas.microsoft.com/office/drawing/2014/main" id="{C02451F1-ABAB-764E-89F9-72F731FCCEA1}"/>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735454" y="600364"/>
          <a:ext cx="4413440" cy="827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546100</xdr:colOff>
          <xdr:row>13</xdr:row>
          <xdr:rowOff>88900</xdr:rowOff>
        </xdr:from>
        <xdr:to>
          <xdr:col>4</xdr:col>
          <xdr:colOff>317500</xdr:colOff>
          <xdr:row>16</xdr:row>
          <xdr:rowOff>25400</xdr:rowOff>
        </xdr:to>
        <xdr:sp macro="" textlink="">
          <xdr:nvSpPr>
            <xdr:cNvPr id="5121" name="Group Box 1" hidden="1">
              <a:extLst>
                <a:ext uri="{63B3BB69-23CF-44E3-9099-C40C66FF867C}">
                  <a14:compatExt spid="_x0000_s5121"/>
                </a:ext>
                <a:ext uri="{FF2B5EF4-FFF2-40B4-BE49-F238E27FC236}">
                  <a16:creationId xmlns:a16="http://schemas.microsoft.com/office/drawing/2014/main" id="{00000000-0008-0000-0400-0000011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0</xdr:colOff>
          <xdr:row>13</xdr:row>
          <xdr:rowOff>57150</xdr:rowOff>
        </xdr:from>
        <xdr:to>
          <xdr:col>4</xdr:col>
          <xdr:colOff>329293</xdr:colOff>
          <xdr:row>15</xdr:row>
          <xdr:rowOff>190499</xdr:rowOff>
        </xdr:to>
        <xdr:grpSp>
          <xdr:nvGrpSpPr>
            <xdr:cNvPr id="3" name="Groep 2">
              <a:extLst>
                <a:ext uri="{FF2B5EF4-FFF2-40B4-BE49-F238E27FC236}">
                  <a16:creationId xmlns:a16="http://schemas.microsoft.com/office/drawing/2014/main" id="{00000000-0008-0000-0400-000003000000}"/>
                </a:ext>
              </a:extLst>
            </xdr:cNvPr>
            <xdr:cNvGrpSpPr/>
          </xdr:nvGrpSpPr>
          <xdr:grpSpPr>
            <a:xfrm>
              <a:off x="2324340" y="3459792"/>
              <a:ext cx="1072123" cy="612594"/>
              <a:chOff x="1952625" y="3359183"/>
              <a:chExt cx="948418" cy="625398"/>
            </a:xfrm>
          </xdr:grpSpPr>
          <xdr:sp macro="" textlink="">
            <xdr:nvSpPr>
              <xdr:cNvPr id="5122" name="Option Button 2" hidden="1">
                <a:extLst>
                  <a:ext uri="{63B3BB69-23CF-44E3-9099-C40C66FF867C}">
                    <a14:compatExt spid="_x0000_s5122"/>
                  </a:ext>
                  <a:ext uri="{FF2B5EF4-FFF2-40B4-BE49-F238E27FC236}">
                    <a16:creationId xmlns:a16="http://schemas.microsoft.com/office/drawing/2014/main" id="{00000000-0008-0000-0400-000002140000}"/>
                  </a:ext>
                </a:extLst>
              </xdr:cNvPr>
              <xdr:cNvSpPr/>
            </xdr:nvSpPr>
            <xdr:spPr bwMode="auto">
              <a:xfrm>
                <a:off x="1952625" y="3359183"/>
                <a:ext cx="948418" cy="190500"/>
              </a:xfrm>
              <a:prstGeom prst="rect">
                <a:avLst/>
              </a:prstGeom>
              <a:solidFill>
                <a:srgbClr val="FFFFCC" mc:Ignorable="a14" a14:legacySpreadsheetColorIndex="26"/>
              </a:solidFill>
              <a:ln>
                <a:noFill/>
              </a:ln>
              <a:extLs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Tahoma" pitchFamily="2" charset="0"/>
                    <a:ea typeface="Tahoma" pitchFamily="2" charset="0"/>
                    <a:cs typeface="Tahoma" pitchFamily="2" charset="0"/>
                  </a:rPr>
                  <a:t> 315</a:t>
                </a:r>
              </a:p>
            </xdr:txBody>
          </xdr:sp>
          <xdr:sp macro="" textlink="">
            <xdr:nvSpPr>
              <xdr:cNvPr id="5123" name="Option Button 3" hidden="1">
                <a:extLst>
                  <a:ext uri="{63B3BB69-23CF-44E3-9099-C40C66FF867C}">
                    <a14:compatExt spid="_x0000_s5123"/>
                  </a:ext>
                  <a:ext uri="{FF2B5EF4-FFF2-40B4-BE49-F238E27FC236}">
                    <a16:creationId xmlns:a16="http://schemas.microsoft.com/office/drawing/2014/main" id="{00000000-0008-0000-0400-000003140000}"/>
                  </a:ext>
                </a:extLst>
              </xdr:cNvPr>
              <xdr:cNvSpPr/>
            </xdr:nvSpPr>
            <xdr:spPr bwMode="auto">
              <a:xfrm>
                <a:off x="1952625" y="3549650"/>
                <a:ext cx="948418" cy="219075"/>
              </a:xfrm>
              <a:prstGeom prst="rect">
                <a:avLst/>
              </a:prstGeom>
              <a:solidFill>
                <a:srgbClr val="FFFFCC" mc:Ignorable="a14" a14:legacySpreadsheetColorIndex="26"/>
              </a:solidFill>
              <a:ln>
                <a:noFill/>
              </a:ln>
              <a:extLs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Tahoma" pitchFamily="2" charset="0"/>
                    <a:ea typeface="Tahoma" pitchFamily="2" charset="0"/>
                    <a:cs typeface="Tahoma" pitchFamily="2" charset="0"/>
                  </a:rPr>
                  <a:t> 400</a:t>
                </a:r>
              </a:p>
            </xdr:txBody>
          </xdr:sp>
          <xdr:sp macro="" textlink="">
            <xdr:nvSpPr>
              <xdr:cNvPr id="5124" name="Option Button 4" hidden="1">
                <a:extLst>
                  <a:ext uri="{63B3BB69-23CF-44E3-9099-C40C66FF867C}">
                    <a14:compatExt spid="_x0000_s5124"/>
                  </a:ext>
                  <a:ext uri="{FF2B5EF4-FFF2-40B4-BE49-F238E27FC236}">
                    <a16:creationId xmlns:a16="http://schemas.microsoft.com/office/drawing/2014/main" id="{00000000-0008-0000-0400-000004140000}"/>
                  </a:ext>
                </a:extLst>
              </xdr:cNvPr>
              <xdr:cNvSpPr/>
            </xdr:nvSpPr>
            <xdr:spPr bwMode="auto">
              <a:xfrm>
                <a:off x="1952625" y="3759159"/>
                <a:ext cx="948418" cy="225422"/>
              </a:xfrm>
              <a:prstGeom prst="rect">
                <a:avLst/>
              </a:prstGeom>
              <a:solidFill>
                <a:srgbClr val="FFFFCC" mc:Ignorable="a14" a14:legacySpreadsheetColorIndex="26"/>
              </a:solidFill>
              <a:ln>
                <a:noFill/>
              </a:ln>
              <a:extLs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Tahoma" pitchFamily="2" charset="0"/>
                    <a:ea typeface="Tahoma" pitchFamily="2" charset="0"/>
                    <a:cs typeface="Tahoma" pitchFamily="2" charset="0"/>
                  </a:rPr>
                  <a:t> 500</a:t>
                </a:r>
              </a:p>
            </xdr:txBody>
          </xdr:sp>
        </xdr:grpSp>
        <xdr:clientData/>
      </xdr:twoCellAnchor>
    </mc:Choice>
    <mc:Fallback/>
  </mc:AlternateContent>
  <xdr:twoCellAnchor>
    <xdr:from>
      <xdr:col>27</xdr:col>
      <xdr:colOff>0</xdr:colOff>
      <xdr:row>25</xdr:row>
      <xdr:rowOff>66675</xdr:rowOff>
    </xdr:from>
    <xdr:to>
      <xdr:col>27</xdr:col>
      <xdr:colOff>0</xdr:colOff>
      <xdr:row>26</xdr:row>
      <xdr:rowOff>114300</xdr:rowOff>
    </xdr:to>
    <xdr:sp macro="" textlink="">
      <xdr:nvSpPr>
        <xdr:cNvPr id="7" name="Text Box 2053">
          <a:extLst>
            <a:ext uri="{FF2B5EF4-FFF2-40B4-BE49-F238E27FC236}">
              <a16:creationId xmlns:a16="http://schemas.microsoft.com/office/drawing/2014/main" id="{00000000-0008-0000-0400-000007000000}"/>
            </a:ext>
          </a:extLst>
        </xdr:cNvPr>
        <xdr:cNvSpPr txBox="1">
          <a:spLocks noChangeArrowheads="1"/>
        </xdr:cNvSpPr>
      </xdr:nvSpPr>
      <xdr:spPr bwMode="auto">
        <a:xfrm>
          <a:off x="17640300" y="6296025"/>
          <a:ext cx="0" cy="295275"/>
        </a:xfrm>
        <a:prstGeom prst="rect">
          <a:avLst/>
        </a:prstGeom>
        <a:solidFill>
          <a:srgbClr xmlns:mc="http://schemas.openxmlformats.org/markup-compatibility/2006" xmlns:a14="http://schemas.microsoft.com/office/drawing/2010/main" val="CCCCFF" mc:Ignorable="a14" a14:legacySpreadsheetColorIndex="31">
            <a:alpha val="67999"/>
          </a:srgbClr>
        </a:solidFill>
        <a:ln w="12700" algn="ctr">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868686"/>
                </a:outerShdw>
              </a:effectLst>
            </a14:hiddenEffects>
          </a:ext>
        </a:extLst>
      </xdr:spPr>
      <xdr:txBody>
        <a:bodyPr vertOverflow="clip" wrap="square" lIns="27432" tIns="18288" rIns="27432" bIns="18288" anchor="ctr" upright="1"/>
        <a:lstStyle/>
        <a:p>
          <a:pPr algn="ctr" rtl="0">
            <a:defRPr sz="1000"/>
          </a:pPr>
          <a:r>
            <a:rPr lang="nl-NL" sz="1000" b="0" i="0" u="none" strike="noStrike" baseline="0">
              <a:solidFill>
                <a:srgbClr val="000000"/>
              </a:solidFill>
              <a:latin typeface="Arial"/>
              <a:cs typeface="Arial"/>
            </a:rPr>
            <a:t>WIS PRIJS</a:t>
          </a:r>
        </a:p>
      </xdr:txBody>
    </xdr:sp>
    <xdr:clientData/>
  </xdr:twoCellAnchor>
  <xdr:twoCellAnchor>
    <xdr:from>
      <xdr:col>27</xdr:col>
      <xdr:colOff>0</xdr:colOff>
      <xdr:row>22</xdr:row>
      <xdr:rowOff>190500</xdr:rowOff>
    </xdr:from>
    <xdr:to>
      <xdr:col>27</xdr:col>
      <xdr:colOff>0</xdr:colOff>
      <xdr:row>23</xdr:row>
      <xdr:rowOff>238125</xdr:rowOff>
    </xdr:to>
    <xdr:sp macro="" textlink="">
      <xdr:nvSpPr>
        <xdr:cNvPr id="8" name="Text Box 2054">
          <a:extLst>
            <a:ext uri="{FF2B5EF4-FFF2-40B4-BE49-F238E27FC236}">
              <a16:creationId xmlns:a16="http://schemas.microsoft.com/office/drawing/2014/main" id="{00000000-0008-0000-0400-000008000000}"/>
            </a:ext>
          </a:extLst>
        </xdr:cNvPr>
        <xdr:cNvSpPr txBox="1">
          <a:spLocks noChangeArrowheads="1"/>
        </xdr:cNvSpPr>
      </xdr:nvSpPr>
      <xdr:spPr bwMode="auto">
        <a:xfrm>
          <a:off x="17640300" y="5629275"/>
          <a:ext cx="0" cy="342900"/>
        </a:xfrm>
        <a:prstGeom prst="rect">
          <a:avLst/>
        </a:prstGeom>
        <a:solidFill>
          <a:srgbClr xmlns:mc="http://schemas.openxmlformats.org/markup-compatibility/2006" xmlns:a14="http://schemas.microsoft.com/office/drawing/2010/main" val="CCCCFF" mc:Ignorable="a14" a14:legacySpreadsheetColorIndex="31">
            <a:alpha val="67999"/>
          </a:srgbClr>
        </a:solidFill>
        <a:ln w="12700" algn="ctr">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868686"/>
                </a:outerShdw>
              </a:effectLst>
            </a14:hiddenEffects>
          </a:ext>
        </a:extLst>
      </xdr:spPr>
      <xdr:txBody>
        <a:bodyPr vertOverflow="clip" wrap="square" lIns="27432" tIns="18288" rIns="27432" bIns="18288" anchor="ctr" upright="1"/>
        <a:lstStyle/>
        <a:p>
          <a:pPr algn="ctr" rtl="0">
            <a:defRPr sz="1000"/>
          </a:pPr>
          <a:r>
            <a:rPr lang="nl-NL" sz="1000" b="0" i="0" u="none" strike="noStrike" baseline="0">
              <a:solidFill>
                <a:srgbClr val="000000"/>
              </a:solidFill>
              <a:latin typeface="Arial"/>
              <a:cs typeface="Arial"/>
            </a:rPr>
            <a:t>WIS PROJECT INFO</a:t>
          </a:r>
        </a:p>
      </xdr:txBody>
    </xdr:sp>
    <xdr:clientData/>
  </xdr:twoCellAnchor>
  <xdr:twoCellAnchor editAs="oneCell">
    <xdr:from>
      <xdr:col>37</xdr:col>
      <xdr:colOff>503463</xdr:colOff>
      <xdr:row>9</xdr:row>
      <xdr:rowOff>213632</xdr:rowOff>
    </xdr:from>
    <xdr:to>
      <xdr:col>41</xdr:col>
      <xdr:colOff>11339</xdr:colOff>
      <xdr:row>20</xdr:row>
      <xdr:rowOff>92529</xdr:rowOff>
    </xdr:to>
    <xdr:pic>
      <xdr:nvPicPr>
        <xdr:cNvPr id="9" name="Picture 2056" descr="gradenboog2">
          <a:extLst>
            <a:ext uri="{FF2B5EF4-FFF2-40B4-BE49-F238E27FC236}">
              <a16:creationId xmlns:a16="http://schemas.microsoft.com/office/drawing/2014/main" id="{00000000-0008-0000-0400-00000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477888" y="2442482"/>
          <a:ext cx="2041526" cy="25935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127001</xdr:colOff>
      <xdr:row>12</xdr:row>
      <xdr:rowOff>174624</xdr:rowOff>
    </xdr:from>
    <xdr:to>
      <xdr:col>18</xdr:col>
      <xdr:colOff>144690</xdr:colOff>
      <xdr:row>20</xdr:row>
      <xdr:rowOff>15874</xdr:rowOff>
    </xdr:to>
    <xdr:pic>
      <xdr:nvPicPr>
        <xdr:cNvPr id="10" name="Afbeelding 9">
          <a:extLst>
            <a:ext uri="{FF2B5EF4-FFF2-40B4-BE49-F238E27FC236}">
              <a16:creationId xmlns:a16="http://schemas.microsoft.com/office/drawing/2014/main" id="{00000000-0008-0000-0400-00000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94851" y="3146424"/>
          <a:ext cx="2494189" cy="1812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208642</xdr:colOff>
      <xdr:row>12</xdr:row>
      <xdr:rowOff>229053</xdr:rowOff>
    </xdr:from>
    <xdr:to>
      <xdr:col>22</xdr:col>
      <xdr:colOff>280307</xdr:colOff>
      <xdr:row>20</xdr:row>
      <xdr:rowOff>32203</xdr:rowOff>
    </xdr:to>
    <xdr:pic>
      <xdr:nvPicPr>
        <xdr:cNvPr id="11" name="Afbeelding 10">
          <a:extLst>
            <a:ext uri="{FF2B5EF4-FFF2-40B4-BE49-F238E27FC236}">
              <a16:creationId xmlns:a16="http://schemas.microsoft.com/office/drawing/2014/main" id="{00000000-0008-0000-0400-00000B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152992" y="3200853"/>
          <a:ext cx="2624365" cy="1774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37</xdr:col>
      <xdr:colOff>0</xdr:colOff>
      <xdr:row>25</xdr:row>
      <xdr:rowOff>66675</xdr:rowOff>
    </xdr:from>
    <xdr:to>
      <xdr:col>37</xdr:col>
      <xdr:colOff>0</xdr:colOff>
      <xdr:row>26</xdr:row>
      <xdr:rowOff>114300</xdr:rowOff>
    </xdr:to>
    <xdr:sp macro="" textlink="">
      <xdr:nvSpPr>
        <xdr:cNvPr id="12" name="Text Box 2053">
          <a:extLst>
            <a:ext uri="{FF2B5EF4-FFF2-40B4-BE49-F238E27FC236}">
              <a16:creationId xmlns:a16="http://schemas.microsoft.com/office/drawing/2014/main" id="{00000000-0008-0000-0400-00000C000000}"/>
            </a:ext>
          </a:extLst>
        </xdr:cNvPr>
        <xdr:cNvSpPr txBox="1">
          <a:spLocks noChangeArrowheads="1"/>
        </xdr:cNvSpPr>
      </xdr:nvSpPr>
      <xdr:spPr bwMode="auto">
        <a:xfrm>
          <a:off x="23974425" y="6296025"/>
          <a:ext cx="0" cy="295275"/>
        </a:xfrm>
        <a:prstGeom prst="rect">
          <a:avLst/>
        </a:prstGeom>
        <a:solidFill>
          <a:srgbClr xmlns:mc="http://schemas.openxmlformats.org/markup-compatibility/2006" xmlns:a14="http://schemas.microsoft.com/office/drawing/2010/main" val="CCCCFF" mc:Ignorable="a14" a14:legacySpreadsheetColorIndex="31">
            <a:alpha val="67999"/>
          </a:srgbClr>
        </a:solidFill>
        <a:ln w="12700" algn="ctr">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868686"/>
                </a:outerShdw>
              </a:effectLst>
            </a14:hiddenEffects>
          </a:ext>
        </a:extLst>
      </xdr:spPr>
      <xdr:txBody>
        <a:bodyPr vertOverflow="clip" wrap="square" lIns="27432" tIns="18288" rIns="27432" bIns="18288" anchor="ctr" upright="1"/>
        <a:lstStyle/>
        <a:p>
          <a:pPr algn="ctr" rtl="0">
            <a:defRPr sz="1000"/>
          </a:pPr>
          <a:r>
            <a:rPr lang="nl-NL" sz="1000" b="0" i="0" u="none" strike="noStrike" baseline="0">
              <a:solidFill>
                <a:srgbClr val="000000"/>
              </a:solidFill>
              <a:latin typeface="Arial"/>
              <a:cs typeface="Arial"/>
            </a:rPr>
            <a:t>WIS PRIJS</a:t>
          </a:r>
        </a:p>
      </xdr:txBody>
    </xdr:sp>
    <xdr:clientData/>
  </xdr:twoCellAnchor>
  <xdr:twoCellAnchor>
    <xdr:from>
      <xdr:col>37</xdr:col>
      <xdr:colOff>0</xdr:colOff>
      <xdr:row>22</xdr:row>
      <xdr:rowOff>190500</xdr:rowOff>
    </xdr:from>
    <xdr:to>
      <xdr:col>37</xdr:col>
      <xdr:colOff>0</xdr:colOff>
      <xdr:row>23</xdr:row>
      <xdr:rowOff>238125</xdr:rowOff>
    </xdr:to>
    <xdr:sp macro="" textlink="">
      <xdr:nvSpPr>
        <xdr:cNvPr id="13" name="Text Box 2054">
          <a:extLst>
            <a:ext uri="{FF2B5EF4-FFF2-40B4-BE49-F238E27FC236}">
              <a16:creationId xmlns:a16="http://schemas.microsoft.com/office/drawing/2014/main" id="{00000000-0008-0000-0400-00000D000000}"/>
            </a:ext>
          </a:extLst>
        </xdr:cNvPr>
        <xdr:cNvSpPr txBox="1">
          <a:spLocks noChangeArrowheads="1"/>
        </xdr:cNvSpPr>
      </xdr:nvSpPr>
      <xdr:spPr bwMode="auto">
        <a:xfrm>
          <a:off x="23974425" y="5629275"/>
          <a:ext cx="0" cy="342900"/>
        </a:xfrm>
        <a:prstGeom prst="rect">
          <a:avLst/>
        </a:prstGeom>
        <a:solidFill>
          <a:srgbClr xmlns:mc="http://schemas.openxmlformats.org/markup-compatibility/2006" xmlns:a14="http://schemas.microsoft.com/office/drawing/2010/main" val="CCCCFF" mc:Ignorable="a14" a14:legacySpreadsheetColorIndex="31">
            <a:alpha val="67999"/>
          </a:srgbClr>
        </a:solidFill>
        <a:ln w="12700" algn="ctr">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868686"/>
                </a:outerShdw>
              </a:effectLst>
            </a14:hiddenEffects>
          </a:ext>
        </a:extLst>
      </xdr:spPr>
      <xdr:txBody>
        <a:bodyPr vertOverflow="clip" wrap="square" lIns="27432" tIns="18288" rIns="27432" bIns="18288" anchor="ctr" upright="1"/>
        <a:lstStyle/>
        <a:p>
          <a:pPr algn="ctr" rtl="0">
            <a:defRPr sz="1000"/>
          </a:pPr>
          <a:r>
            <a:rPr lang="nl-NL" sz="1000" b="0" i="0" u="none" strike="noStrike" baseline="0">
              <a:solidFill>
                <a:srgbClr val="000000"/>
              </a:solidFill>
              <a:latin typeface="Arial"/>
              <a:cs typeface="Arial"/>
            </a:rPr>
            <a:t>WIS PROJECT INFO</a:t>
          </a:r>
        </a:p>
      </xdr:txBody>
    </xdr:sp>
    <xdr:clientData/>
  </xdr:twoCellAnchor>
  <xdr:twoCellAnchor>
    <xdr:from>
      <xdr:col>37</xdr:col>
      <xdr:colOff>0</xdr:colOff>
      <xdr:row>25</xdr:row>
      <xdr:rowOff>66675</xdr:rowOff>
    </xdr:from>
    <xdr:to>
      <xdr:col>37</xdr:col>
      <xdr:colOff>0</xdr:colOff>
      <xdr:row>26</xdr:row>
      <xdr:rowOff>114300</xdr:rowOff>
    </xdr:to>
    <xdr:sp macro="" textlink="">
      <xdr:nvSpPr>
        <xdr:cNvPr id="14" name="Text Box 2053">
          <a:extLst>
            <a:ext uri="{FF2B5EF4-FFF2-40B4-BE49-F238E27FC236}">
              <a16:creationId xmlns:a16="http://schemas.microsoft.com/office/drawing/2014/main" id="{00000000-0008-0000-0400-00000E000000}"/>
            </a:ext>
          </a:extLst>
        </xdr:cNvPr>
        <xdr:cNvSpPr txBox="1">
          <a:spLocks noChangeArrowheads="1"/>
        </xdr:cNvSpPr>
      </xdr:nvSpPr>
      <xdr:spPr bwMode="auto">
        <a:xfrm>
          <a:off x="23974425" y="6296025"/>
          <a:ext cx="0" cy="295275"/>
        </a:xfrm>
        <a:prstGeom prst="rect">
          <a:avLst/>
        </a:prstGeom>
        <a:solidFill>
          <a:srgbClr xmlns:mc="http://schemas.openxmlformats.org/markup-compatibility/2006" xmlns:a14="http://schemas.microsoft.com/office/drawing/2010/main" val="CCCCFF" mc:Ignorable="a14" a14:legacySpreadsheetColorIndex="31">
            <a:alpha val="67999"/>
          </a:srgbClr>
        </a:solidFill>
        <a:ln w="12700" algn="ctr">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868686"/>
                </a:outerShdw>
              </a:effectLst>
            </a14:hiddenEffects>
          </a:ext>
        </a:extLst>
      </xdr:spPr>
      <xdr:txBody>
        <a:bodyPr vertOverflow="clip" wrap="square" lIns="27432" tIns="18288" rIns="27432" bIns="18288" anchor="ctr" upright="1"/>
        <a:lstStyle/>
        <a:p>
          <a:pPr algn="ctr" rtl="0">
            <a:defRPr sz="1000"/>
          </a:pPr>
          <a:r>
            <a:rPr lang="nl-NL" sz="1000" b="0" i="0" u="none" strike="noStrike" baseline="0">
              <a:solidFill>
                <a:srgbClr val="000000"/>
              </a:solidFill>
              <a:latin typeface="Arial"/>
              <a:cs typeface="Arial"/>
            </a:rPr>
            <a:t>WIS PRIJS</a:t>
          </a:r>
        </a:p>
      </xdr:txBody>
    </xdr:sp>
    <xdr:clientData/>
  </xdr:twoCellAnchor>
  <xdr:twoCellAnchor>
    <xdr:from>
      <xdr:col>37</xdr:col>
      <xdr:colOff>0</xdr:colOff>
      <xdr:row>22</xdr:row>
      <xdr:rowOff>190500</xdr:rowOff>
    </xdr:from>
    <xdr:to>
      <xdr:col>37</xdr:col>
      <xdr:colOff>0</xdr:colOff>
      <xdr:row>23</xdr:row>
      <xdr:rowOff>238125</xdr:rowOff>
    </xdr:to>
    <xdr:sp macro="" textlink="">
      <xdr:nvSpPr>
        <xdr:cNvPr id="15" name="Text Box 2054">
          <a:extLst>
            <a:ext uri="{FF2B5EF4-FFF2-40B4-BE49-F238E27FC236}">
              <a16:creationId xmlns:a16="http://schemas.microsoft.com/office/drawing/2014/main" id="{00000000-0008-0000-0400-00000F000000}"/>
            </a:ext>
          </a:extLst>
        </xdr:cNvPr>
        <xdr:cNvSpPr txBox="1">
          <a:spLocks noChangeArrowheads="1"/>
        </xdr:cNvSpPr>
      </xdr:nvSpPr>
      <xdr:spPr bwMode="auto">
        <a:xfrm>
          <a:off x="23974425" y="5629275"/>
          <a:ext cx="0" cy="342900"/>
        </a:xfrm>
        <a:prstGeom prst="rect">
          <a:avLst/>
        </a:prstGeom>
        <a:solidFill>
          <a:srgbClr xmlns:mc="http://schemas.openxmlformats.org/markup-compatibility/2006" xmlns:a14="http://schemas.microsoft.com/office/drawing/2010/main" val="CCCCFF" mc:Ignorable="a14" a14:legacySpreadsheetColorIndex="31">
            <a:alpha val="67999"/>
          </a:srgbClr>
        </a:solidFill>
        <a:ln w="12700" algn="ctr">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868686"/>
                </a:outerShdw>
              </a:effectLst>
            </a14:hiddenEffects>
          </a:ext>
        </a:extLst>
      </xdr:spPr>
      <xdr:txBody>
        <a:bodyPr vertOverflow="clip" wrap="square" lIns="27432" tIns="18288" rIns="27432" bIns="18288" anchor="ctr" upright="1"/>
        <a:lstStyle/>
        <a:p>
          <a:pPr algn="ctr" rtl="0">
            <a:defRPr sz="1000"/>
          </a:pPr>
          <a:r>
            <a:rPr lang="nl-NL" sz="1000" b="0" i="0" u="none" strike="noStrike" baseline="0">
              <a:solidFill>
                <a:srgbClr val="000000"/>
              </a:solidFill>
              <a:latin typeface="Arial"/>
              <a:cs typeface="Arial"/>
            </a:rPr>
            <a:t>WIS PROJECT INFO</a:t>
          </a:r>
        </a:p>
      </xdr:txBody>
    </xdr:sp>
    <xdr:clientData/>
  </xdr:twoCellAnchor>
  <xdr:twoCellAnchor>
    <xdr:from>
      <xdr:col>37</xdr:col>
      <xdr:colOff>0</xdr:colOff>
      <xdr:row>26</xdr:row>
      <xdr:rowOff>66675</xdr:rowOff>
    </xdr:from>
    <xdr:to>
      <xdr:col>37</xdr:col>
      <xdr:colOff>0</xdr:colOff>
      <xdr:row>27</xdr:row>
      <xdr:rowOff>114300</xdr:rowOff>
    </xdr:to>
    <xdr:sp macro="" textlink="">
      <xdr:nvSpPr>
        <xdr:cNvPr id="16" name="Text Box 2053">
          <a:extLst>
            <a:ext uri="{FF2B5EF4-FFF2-40B4-BE49-F238E27FC236}">
              <a16:creationId xmlns:a16="http://schemas.microsoft.com/office/drawing/2014/main" id="{00000000-0008-0000-0400-000010000000}"/>
            </a:ext>
          </a:extLst>
        </xdr:cNvPr>
        <xdr:cNvSpPr txBox="1">
          <a:spLocks noChangeArrowheads="1"/>
        </xdr:cNvSpPr>
      </xdr:nvSpPr>
      <xdr:spPr bwMode="auto">
        <a:xfrm>
          <a:off x="23974425" y="6543675"/>
          <a:ext cx="0" cy="295275"/>
        </a:xfrm>
        <a:prstGeom prst="rect">
          <a:avLst/>
        </a:prstGeom>
        <a:solidFill>
          <a:srgbClr xmlns:mc="http://schemas.openxmlformats.org/markup-compatibility/2006" xmlns:a14="http://schemas.microsoft.com/office/drawing/2010/main" val="CCCCFF" mc:Ignorable="a14" a14:legacySpreadsheetColorIndex="31">
            <a:alpha val="67999"/>
          </a:srgbClr>
        </a:solidFill>
        <a:ln w="12700" algn="ctr">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868686"/>
                </a:outerShdw>
              </a:effectLst>
            </a14:hiddenEffects>
          </a:ext>
        </a:extLst>
      </xdr:spPr>
      <xdr:txBody>
        <a:bodyPr vertOverflow="clip" wrap="square" lIns="27432" tIns="18288" rIns="27432" bIns="18288" anchor="ctr" upright="1"/>
        <a:lstStyle/>
        <a:p>
          <a:pPr algn="ctr" rtl="0">
            <a:defRPr sz="1000"/>
          </a:pPr>
          <a:r>
            <a:rPr lang="nl-NL" sz="1000" b="0" i="0" u="none" strike="noStrike" baseline="0">
              <a:solidFill>
                <a:srgbClr val="000000"/>
              </a:solidFill>
              <a:latin typeface="Arial"/>
              <a:cs typeface="Arial"/>
            </a:rPr>
            <a:t>WIS PRIJS</a:t>
          </a:r>
        </a:p>
      </xdr:txBody>
    </xdr:sp>
    <xdr:clientData/>
  </xdr:twoCellAnchor>
  <xdr:twoCellAnchor>
    <xdr:from>
      <xdr:col>37</xdr:col>
      <xdr:colOff>0</xdr:colOff>
      <xdr:row>26</xdr:row>
      <xdr:rowOff>66675</xdr:rowOff>
    </xdr:from>
    <xdr:to>
      <xdr:col>37</xdr:col>
      <xdr:colOff>0</xdr:colOff>
      <xdr:row>27</xdr:row>
      <xdr:rowOff>114300</xdr:rowOff>
    </xdr:to>
    <xdr:sp macro="" textlink="">
      <xdr:nvSpPr>
        <xdr:cNvPr id="17" name="Text Box 2053">
          <a:extLst>
            <a:ext uri="{FF2B5EF4-FFF2-40B4-BE49-F238E27FC236}">
              <a16:creationId xmlns:a16="http://schemas.microsoft.com/office/drawing/2014/main" id="{00000000-0008-0000-0400-000011000000}"/>
            </a:ext>
          </a:extLst>
        </xdr:cNvPr>
        <xdr:cNvSpPr txBox="1">
          <a:spLocks noChangeArrowheads="1"/>
        </xdr:cNvSpPr>
      </xdr:nvSpPr>
      <xdr:spPr bwMode="auto">
        <a:xfrm>
          <a:off x="23974425" y="6543675"/>
          <a:ext cx="0" cy="295275"/>
        </a:xfrm>
        <a:prstGeom prst="rect">
          <a:avLst/>
        </a:prstGeom>
        <a:solidFill>
          <a:srgbClr xmlns:mc="http://schemas.openxmlformats.org/markup-compatibility/2006" xmlns:a14="http://schemas.microsoft.com/office/drawing/2010/main" val="CCCCFF" mc:Ignorable="a14" a14:legacySpreadsheetColorIndex="31">
            <a:alpha val="67999"/>
          </a:srgbClr>
        </a:solidFill>
        <a:ln w="12700" algn="ctr">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868686"/>
                </a:outerShdw>
              </a:effectLst>
            </a14:hiddenEffects>
          </a:ext>
        </a:extLst>
      </xdr:spPr>
      <xdr:txBody>
        <a:bodyPr vertOverflow="clip" wrap="square" lIns="27432" tIns="18288" rIns="27432" bIns="18288" anchor="ctr" upright="1"/>
        <a:lstStyle/>
        <a:p>
          <a:pPr algn="ctr" rtl="0">
            <a:defRPr sz="1000"/>
          </a:pPr>
          <a:r>
            <a:rPr lang="nl-NL" sz="1000" b="0" i="0" u="none" strike="noStrike" baseline="0">
              <a:solidFill>
                <a:srgbClr val="000000"/>
              </a:solidFill>
              <a:latin typeface="Arial"/>
              <a:cs typeface="Arial"/>
            </a:rPr>
            <a:t>WIS PRIJS</a:t>
          </a:r>
        </a:p>
      </xdr:txBody>
    </xdr:sp>
    <xdr:clientData/>
  </xdr:twoCellAnchor>
  <xdr:twoCellAnchor>
    <xdr:from>
      <xdr:col>37</xdr:col>
      <xdr:colOff>0</xdr:colOff>
      <xdr:row>27</xdr:row>
      <xdr:rowOff>66675</xdr:rowOff>
    </xdr:from>
    <xdr:to>
      <xdr:col>37</xdr:col>
      <xdr:colOff>0</xdr:colOff>
      <xdr:row>28</xdr:row>
      <xdr:rowOff>114300</xdr:rowOff>
    </xdr:to>
    <xdr:sp macro="" textlink="">
      <xdr:nvSpPr>
        <xdr:cNvPr id="18" name="Text Box 2053">
          <a:extLst>
            <a:ext uri="{FF2B5EF4-FFF2-40B4-BE49-F238E27FC236}">
              <a16:creationId xmlns:a16="http://schemas.microsoft.com/office/drawing/2014/main" id="{00000000-0008-0000-0400-000012000000}"/>
            </a:ext>
          </a:extLst>
        </xdr:cNvPr>
        <xdr:cNvSpPr txBox="1">
          <a:spLocks noChangeArrowheads="1"/>
        </xdr:cNvSpPr>
      </xdr:nvSpPr>
      <xdr:spPr bwMode="auto">
        <a:xfrm>
          <a:off x="23974425" y="6791325"/>
          <a:ext cx="0" cy="295275"/>
        </a:xfrm>
        <a:prstGeom prst="rect">
          <a:avLst/>
        </a:prstGeom>
        <a:solidFill>
          <a:srgbClr xmlns:mc="http://schemas.openxmlformats.org/markup-compatibility/2006" xmlns:a14="http://schemas.microsoft.com/office/drawing/2010/main" val="CCCCFF" mc:Ignorable="a14" a14:legacySpreadsheetColorIndex="31">
            <a:alpha val="67999"/>
          </a:srgbClr>
        </a:solidFill>
        <a:ln w="12700" algn="ctr">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868686"/>
                </a:outerShdw>
              </a:effectLst>
            </a14:hiddenEffects>
          </a:ext>
        </a:extLst>
      </xdr:spPr>
      <xdr:txBody>
        <a:bodyPr vertOverflow="clip" wrap="square" lIns="27432" tIns="18288" rIns="27432" bIns="18288" anchor="ctr" upright="1"/>
        <a:lstStyle/>
        <a:p>
          <a:pPr algn="ctr" rtl="0">
            <a:defRPr sz="1000"/>
          </a:pPr>
          <a:r>
            <a:rPr lang="nl-NL" sz="1000" b="0" i="0" u="none" strike="noStrike" baseline="0">
              <a:solidFill>
                <a:srgbClr val="000000"/>
              </a:solidFill>
              <a:latin typeface="Arial"/>
              <a:cs typeface="Arial"/>
            </a:rPr>
            <a:t>WIS PRIJS</a:t>
          </a:r>
        </a:p>
      </xdr:txBody>
    </xdr:sp>
    <xdr:clientData/>
  </xdr:twoCellAnchor>
  <xdr:twoCellAnchor>
    <xdr:from>
      <xdr:col>37</xdr:col>
      <xdr:colOff>0</xdr:colOff>
      <xdr:row>27</xdr:row>
      <xdr:rowOff>66675</xdr:rowOff>
    </xdr:from>
    <xdr:to>
      <xdr:col>37</xdr:col>
      <xdr:colOff>0</xdr:colOff>
      <xdr:row>28</xdr:row>
      <xdr:rowOff>114300</xdr:rowOff>
    </xdr:to>
    <xdr:sp macro="" textlink="">
      <xdr:nvSpPr>
        <xdr:cNvPr id="19" name="Text Box 2053">
          <a:extLst>
            <a:ext uri="{FF2B5EF4-FFF2-40B4-BE49-F238E27FC236}">
              <a16:creationId xmlns:a16="http://schemas.microsoft.com/office/drawing/2014/main" id="{00000000-0008-0000-0400-000013000000}"/>
            </a:ext>
          </a:extLst>
        </xdr:cNvPr>
        <xdr:cNvSpPr txBox="1">
          <a:spLocks noChangeArrowheads="1"/>
        </xdr:cNvSpPr>
      </xdr:nvSpPr>
      <xdr:spPr bwMode="auto">
        <a:xfrm>
          <a:off x="23974425" y="6791325"/>
          <a:ext cx="0" cy="295275"/>
        </a:xfrm>
        <a:prstGeom prst="rect">
          <a:avLst/>
        </a:prstGeom>
        <a:solidFill>
          <a:srgbClr xmlns:mc="http://schemas.openxmlformats.org/markup-compatibility/2006" xmlns:a14="http://schemas.microsoft.com/office/drawing/2010/main" val="CCCCFF" mc:Ignorable="a14" a14:legacySpreadsheetColorIndex="31">
            <a:alpha val="67999"/>
          </a:srgbClr>
        </a:solidFill>
        <a:ln w="12700" algn="ctr">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868686"/>
                </a:outerShdw>
              </a:effectLst>
            </a14:hiddenEffects>
          </a:ext>
        </a:extLst>
      </xdr:spPr>
      <xdr:txBody>
        <a:bodyPr vertOverflow="clip" wrap="square" lIns="27432" tIns="18288" rIns="27432" bIns="18288" anchor="ctr" upright="1"/>
        <a:lstStyle/>
        <a:p>
          <a:pPr algn="ctr" rtl="0">
            <a:defRPr sz="1000"/>
          </a:pPr>
          <a:r>
            <a:rPr lang="nl-NL" sz="1000" b="0" i="0" u="none" strike="noStrike" baseline="0">
              <a:solidFill>
                <a:srgbClr val="000000"/>
              </a:solidFill>
              <a:latin typeface="Arial"/>
              <a:cs typeface="Arial"/>
            </a:rPr>
            <a:t>WIS PRIJS</a:t>
          </a:r>
        </a:p>
      </xdr:txBody>
    </xdr:sp>
    <xdr:clientData/>
  </xdr:twoCellAnchor>
  <xdr:twoCellAnchor>
    <xdr:from>
      <xdr:col>37</xdr:col>
      <xdr:colOff>0</xdr:colOff>
      <xdr:row>28</xdr:row>
      <xdr:rowOff>66675</xdr:rowOff>
    </xdr:from>
    <xdr:to>
      <xdr:col>37</xdr:col>
      <xdr:colOff>0</xdr:colOff>
      <xdr:row>29</xdr:row>
      <xdr:rowOff>114300</xdr:rowOff>
    </xdr:to>
    <xdr:sp macro="" textlink="">
      <xdr:nvSpPr>
        <xdr:cNvPr id="20" name="Text Box 2053">
          <a:extLst>
            <a:ext uri="{FF2B5EF4-FFF2-40B4-BE49-F238E27FC236}">
              <a16:creationId xmlns:a16="http://schemas.microsoft.com/office/drawing/2014/main" id="{00000000-0008-0000-0400-000014000000}"/>
            </a:ext>
          </a:extLst>
        </xdr:cNvPr>
        <xdr:cNvSpPr txBox="1">
          <a:spLocks noChangeArrowheads="1"/>
        </xdr:cNvSpPr>
      </xdr:nvSpPr>
      <xdr:spPr bwMode="auto">
        <a:xfrm>
          <a:off x="23974425" y="7038975"/>
          <a:ext cx="0" cy="295275"/>
        </a:xfrm>
        <a:prstGeom prst="rect">
          <a:avLst/>
        </a:prstGeom>
        <a:solidFill>
          <a:srgbClr xmlns:mc="http://schemas.openxmlformats.org/markup-compatibility/2006" xmlns:a14="http://schemas.microsoft.com/office/drawing/2010/main" val="CCCCFF" mc:Ignorable="a14" a14:legacySpreadsheetColorIndex="31">
            <a:alpha val="67999"/>
          </a:srgbClr>
        </a:solidFill>
        <a:ln w="12700" algn="ctr">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868686"/>
                </a:outerShdw>
              </a:effectLst>
            </a14:hiddenEffects>
          </a:ext>
        </a:extLst>
      </xdr:spPr>
      <xdr:txBody>
        <a:bodyPr vertOverflow="clip" wrap="square" lIns="27432" tIns="18288" rIns="27432" bIns="18288" anchor="ctr" upright="1"/>
        <a:lstStyle/>
        <a:p>
          <a:pPr algn="ctr" rtl="0">
            <a:defRPr sz="1000"/>
          </a:pPr>
          <a:r>
            <a:rPr lang="nl-NL" sz="1000" b="0" i="0" u="none" strike="noStrike" baseline="0">
              <a:solidFill>
                <a:srgbClr val="000000"/>
              </a:solidFill>
              <a:latin typeface="Arial"/>
              <a:cs typeface="Arial"/>
            </a:rPr>
            <a:t>WIS PRIJS</a:t>
          </a:r>
        </a:p>
      </xdr:txBody>
    </xdr:sp>
    <xdr:clientData/>
  </xdr:twoCellAnchor>
  <xdr:twoCellAnchor>
    <xdr:from>
      <xdr:col>37</xdr:col>
      <xdr:colOff>0</xdr:colOff>
      <xdr:row>28</xdr:row>
      <xdr:rowOff>66675</xdr:rowOff>
    </xdr:from>
    <xdr:to>
      <xdr:col>37</xdr:col>
      <xdr:colOff>0</xdr:colOff>
      <xdr:row>29</xdr:row>
      <xdr:rowOff>114300</xdr:rowOff>
    </xdr:to>
    <xdr:sp macro="" textlink="">
      <xdr:nvSpPr>
        <xdr:cNvPr id="21" name="Text Box 2053">
          <a:extLst>
            <a:ext uri="{FF2B5EF4-FFF2-40B4-BE49-F238E27FC236}">
              <a16:creationId xmlns:a16="http://schemas.microsoft.com/office/drawing/2014/main" id="{00000000-0008-0000-0400-000015000000}"/>
            </a:ext>
          </a:extLst>
        </xdr:cNvPr>
        <xdr:cNvSpPr txBox="1">
          <a:spLocks noChangeArrowheads="1"/>
        </xdr:cNvSpPr>
      </xdr:nvSpPr>
      <xdr:spPr bwMode="auto">
        <a:xfrm>
          <a:off x="23974425" y="7038975"/>
          <a:ext cx="0" cy="295275"/>
        </a:xfrm>
        <a:prstGeom prst="rect">
          <a:avLst/>
        </a:prstGeom>
        <a:solidFill>
          <a:srgbClr xmlns:mc="http://schemas.openxmlformats.org/markup-compatibility/2006" xmlns:a14="http://schemas.microsoft.com/office/drawing/2010/main" val="CCCCFF" mc:Ignorable="a14" a14:legacySpreadsheetColorIndex="31">
            <a:alpha val="67999"/>
          </a:srgbClr>
        </a:solidFill>
        <a:ln w="12700" algn="ctr">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868686"/>
                </a:outerShdw>
              </a:effectLst>
            </a14:hiddenEffects>
          </a:ext>
        </a:extLst>
      </xdr:spPr>
      <xdr:txBody>
        <a:bodyPr vertOverflow="clip" wrap="square" lIns="27432" tIns="18288" rIns="27432" bIns="18288" anchor="ctr" upright="1"/>
        <a:lstStyle/>
        <a:p>
          <a:pPr algn="ctr" rtl="0">
            <a:defRPr sz="1000"/>
          </a:pPr>
          <a:r>
            <a:rPr lang="nl-NL" sz="1000" b="0" i="0" u="none" strike="noStrike" baseline="0">
              <a:solidFill>
                <a:srgbClr val="000000"/>
              </a:solidFill>
              <a:latin typeface="Arial"/>
              <a:cs typeface="Arial"/>
            </a:rPr>
            <a:t>WIS PRIJS</a:t>
          </a:r>
        </a:p>
      </xdr:txBody>
    </xdr:sp>
    <xdr:clientData/>
  </xdr:twoCellAnchor>
  <xdr:twoCellAnchor>
    <xdr:from>
      <xdr:col>37</xdr:col>
      <xdr:colOff>0</xdr:colOff>
      <xdr:row>29</xdr:row>
      <xdr:rowOff>66675</xdr:rowOff>
    </xdr:from>
    <xdr:to>
      <xdr:col>37</xdr:col>
      <xdr:colOff>0</xdr:colOff>
      <xdr:row>30</xdr:row>
      <xdr:rowOff>114300</xdr:rowOff>
    </xdr:to>
    <xdr:sp macro="" textlink="">
      <xdr:nvSpPr>
        <xdr:cNvPr id="22" name="Text Box 2053">
          <a:extLst>
            <a:ext uri="{FF2B5EF4-FFF2-40B4-BE49-F238E27FC236}">
              <a16:creationId xmlns:a16="http://schemas.microsoft.com/office/drawing/2014/main" id="{00000000-0008-0000-0400-000016000000}"/>
            </a:ext>
          </a:extLst>
        </xdr:cNvPr>
        <xdr:cNvSpPr txBox="1">
          <a:spLocks noChangeArrowheads="1"/>
        </xdr:cNvSpPr>
      </xdr:nvSpPr>
      <xdr:spPr bwMode="auto">
        <a:xfrm>
          <a:off x="23974425" y="7286625"/>
          <a:ext cx="0" cy="295275"/>
        </a:xfrm>
        <a:prstGeom prst="rect">
          <a:avLst/>
        </a:prstGeom>
        <a:solidFill>
          <a:srgbClr xmlns:mc="http://schemas.openxmlformats.org/markup-compatibility/2006" xmlns:a14="http://schemas.microsoft.com/office/drawing/2010/main" val="CCCCFF" mc:Ignorable="a14" a14:legacySpreadsheetColorIndex="31">
            <a:alpha val="67999"/>
          </a:srgbClr>
        </a:solidFill>
        <a:ln w="12700" algn="ctr">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868686"/>
                </a:outerShdw>
              </a:effectLst>
            </a14:hiddenEffects>
          </a:ext>
        </a:extLst>
      </xdr:spPr>
      <xdr:txBody>
        <a:bodyPr vertOverflow="clip" wrap="square" lIns="27432" tIns="18288" rIns="27432" bIns="18288" anchor="ctr" upright="1"/>
        <a:lstStyle/>
        <a:p>
          <a:pPr algn="ctr" rtl="0">
            <a:defRPr sz="1000"/>
          </a:pPr>
          <a:r>
            <a:rPr lang="nl-NL" sz="1000" b="0" i="0" u="none" strike="noStrike" baseline="0">
              <a:solidFill>
                <a:srgbClr val="000000"/>
              </a:solidFill>
              <a:latin typeface="Arial"/>
              <a:cs typeface="Arial"/>
            </a:rPr>
            <a:t>WIS PRIJS</a:t>
          </a:r>
        </a:p>
      </xdr:txBody>
    </xdr:sp>
    <xdr:clientData/>
  </xdr:twoCellAnchor>
  <xdr:twoCellAnchor>
    <xdr:from>
      <xdr:col>37</xdr:col>
      <xdr:colOff>0</xdr:colOff>
      <xdr:row>29</xdr:row>
      <xdr:rowOff>66675</xdr:rowOff>
    </xdr:from>
    <xdr:to>
      <xdr:col>37</xdr:col>
      <xdr:colOff>0</xdr:colOff>
      <xdr:row>30</xdr:row>
      <xdr:rowOff>114300</xdr:rowOff>
    </xdr:to>
    <xdr:sp macro="" textlink="">
      <xdr:nvSpPr>
        <xdr:cNvPr id="23" name="Text Box 2053">
          <a:extLst>
            <a:ext uri="{FF2B5EF4-FFF2-40B4-BE49-F238E27FC236}">
              <a16:creationId xmlns:a16="http://schemas.microsoft.com/office/drawing/2014/main" id="{00000000-0008-0000-0400-000017000000}"/>
            </a:ext>
          </a:extLst>
        </xdr:cNvPr>
        <xdr:cNvSpPr txBox="1">
          <a:spLocks noChangeArrowheads="1"/>
        </xdr:cNvSpPr>
      </xdr:nvSpPr>
      <xdr:spPr bwMode="auto">
        <a:xfrm>
          <a:off x="23974425" y="7286625"/>
          <a:ext cx="0" cy="295275"/>
        </a:xfrm>
        <a:prstGeom prst="rect">
          <a:avLst/>
        </a:prstGeom>
        <a:solidFill>
          <a:srgbClr xmlns:mc="http://schemas.openxmlformats.org/markup-compatibility/2006" xmlns:a14="http://schemas.microsoft.com/office/drawing/2010/main" val="CCCCFF" mc:Ignorable="a14" a14:legacySpreadsheetColorIndex="31">
            <a:alpha val="67999"/>
          </a:srgbClr>
        </a:solidFill>
        <a:ln w="12700" algn="ctr">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868686"/>
                </a:outerShdw>
              </a:effectLst>
            </a14:hiddenEffects>
          </a:ext>
        </a:extLst>
      </xdr:spPr>
      <xdr:txBody>
        <a:bodyPr vertOverflow="clip" wrap="square" lIns="27432" tIns="18288" rIns="27432" bIns="18288" anchor="ctr" upright="1"/>
        <a:lstStyle/>
        <a:p>
          <a:pPr algn="ctr" rtl="0">
            <a:defRPr sz="1000"/>
          </a:pPr>
          <a:r>
            <a:rPr lang="nl-NL" sz="1000" b="0" i="0" u="none" strike="noStrike" baseline="0">
              <a:solidFill>
                <a:srgbClr val="000000"/>
              </a:solidFill>
              <a:latin typeface="Arial"/>
              <a:cs typeface="Arial"/>
            </a:rPr>
            <a:t>WIS PRIJS</a:t>
          </a:r>
        </a:p>
      </xdr:txBody>
    </xdr:sp>
    <xdr:clientData/>
  </xdr:twoCellAnchor>
  <xdr:twoCellAnchor>
    <xdr:from>
      <xdr:col>37</xdr:col>
      <xdr:colOff>0</xdr:colOff>
      <xdr:row>30</xdr:row>
      <xdr:rowOff>66675</xdr:rowOff>
    </xdr:from>
    <xdr:to>
      <xdr:col>37</xdr:col>
      <xdr:colOff>0</xdr:colOff>
      <xdr:row>31</xdr:row>
      <xdr:rowOff>114300</xdr:rowOff>
    </xdr:to>
    <xdr:sp macro="" textlink="">
      <xdr:nvSpPr>
        <xdr:cNvPr id="24" name="Text Box 2053">
          <a:extLst>
            <a:ext uri="{FF2B5EF4-FFF2-40B4-BE49-F238E27FC236}">
              <a16:creationId xmlns:a16="http://schemas.microsoft.com/office/drawing/2014/main" id="{00000000-0008-0000-0400-000018000000}"/>
            </a:ext>
          </a:extLst>
        </xdr:cNvPr>
        <xdr:cNvSpPr txBox="1">
          <a:spLocks noChangeArrowheads="1"/>
        </xdr:cNvSpPr>
      </xdr:nvSpPr>
      <xdr:spPr bwMode="auto">
        <a:xfrm>
          <a:off x="23974425" y="7534275"/>
          <a:ext cx="0" cy="295275"/>
        </a:xfrm>
        <a:prstGeom prst="rect">
          <a:avLst/>
        </a:prstGeom>
        <a:solidFill>
          <a:srgbClr xmlns:mc="http://schemas.openxmlformats.org/markup-compatibility/2006" xmlns:a14="http://schemas.microsoft.com/office/drawing/2010/main" val="CCCCFF" mc:Ignorable="a14" a14:legacySpreadsheetColorIndex="31">
            <a:alpha val="67999"/>
          </a:srgbClr>
        </a:solidFill>
        <a:ln w="12700" algn="ctr">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868686"/>
                </a:outerShdw>
              </a:effectLst>
            </a14:hiddenEffects>
          </a:ext>
        </a:extLst>
      </xdr:spPr>
      <xdr:txBody>
        <a:bodyPr vertOverflow="clip" wrap="square" lIns="27432" tIns="18288" rIns="27432" bIns="18288" anchor="ctr" upright="1"/>
        <a:lstStyle/>
        <a:p>
          <a:pPr algn="ctr" rtl="0">
            <a:defRPr sz="1000"/>
          </a:pPr>
          <a:r>
            <a:rPr lang="nl-NL" sz="1000" b="0" i="0" u="none" strike="noStrike" baseline="0">
              <a:solidFill>
                <a:srgbClr val="000000"/>
              </a:solidFill>
              <a:latin typeface="Arial"/>
              <a:cs typeface="Arial"/>
            </a:rPr>
            <a:t>WIS PRIJS</a:t>
          </a:r>
        </a:p>
      </xdr:txBody>
    </xdr:sp>
    <xdr:clientData/>
  </xdr:twoCellAnchor>
  <xdr:twoCellAnchor>
    <xdr:from>
      <xdr:col>37</xdr:col>
      <xdr:colOff>0</xdr:colOff>
      <xdr:row>30</xdr:row>
      <xdr:rowOff>66675</xdr:rowOff>
    </xdr:from>
    <xdr:to>
      <xdr:col>37</xdr:col>
      <xdr:colOff>0</xdr:colOff>
      <xdr:row>31</xdr:row>
      <xdr:rowOff>114300</xdr:rowOff>
    </xdr:to>
    <xdr:sp macro="" textlink="">
      <xdr:nvSpPr>
        <xdr:cNvPr id="25" name="Text Box 2053">
          <a:extLst>
            <a:ext uri="{FF2B5EF4-FFF2-40B4-BE49-F238E27FC236}">
              <a16:creationId xmlns:a16="http://schemas.microsoft.com/office/drawing/2014/main" id="{00000000-0008-0000-0400-000019000000}"/>
            </a:ext>
          </a:extLst>
        </xdr:cNvPr>
        <xdr:cNvSpPr txBox="1">
          <a:spLocks noChangeArrowheads="1"/>
        </xdr:cNvSpPr>
      </xdr:nvSpPr>
      <xdr:spPr bwMode="auto">
        <a:xfrm>
          <a:off x="23974425" y="7534275"/>
          <a:ext cx="0" cy="295275"/>
        </a:xfrm>
        <a:prstGeom prst="rect">
          <a:avLst/>
        </a:prstGeom>
        <a:solidFill>
          <a:srgbClr xmlns:mc="http://schemas.openxmlformats.org/markup-compatibility/2006" xmlns:a14="http://schemas.microsoft.com/office/drawing/2010/main" val="CCCCFF" mc:Ignorable="a14" a14:legacySpreadsheetColorIndex="31">
            <a:alpha val="67999"/>
          </a:srgbClr>
        </a:solidFill>
        <a:ln w="12700" algn="ctr">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868686"/>
                </a:outerShdw>
              </a:effectLst>
            </a14:hiddenEffects>
          </a:ext>
        </a:extLst>
      </xdr:spPr>
      <xdr:txBody>
        <a:bodyPr vertOverflow="clip" wrap="square" lIns="27432" tIns="18288" rIns="27432" bIns="18288" anchor="ctr" upright="1"/>
        <a:lstStyle/>
        <a:p>
          <a:pPr algn="ctr" rtl="0">
            <a:defRPr sz="1000"/>
          </a:pPr>
          <a:r>
            <a:rPr lang="nl-NL" sz="1000" b="0" i="0" u="none" strike="noStrike" baseline="0">
              <a:solidFill>
                <a:srgbClr val="000000"/>
              </a:solidFill>
              <a:latin typeface="Arial"/>
              <a:cs typeface="Arial"/>
            </a:rPr>
            <a:t>WIS PRIJS</a:t>
          </a:r>
        </a:p>
      </xdr:txBody>
    </xdr:sp>
    <xdr:clientData/>
  </xdr:twoCellAnchor>
  <xdr:twoCellAnchor>
    <xdr:from>
      <xdr:col>37</xdr:col>
      <xdr:colOff>0</xdr:colOff>
      <xdr:row>31</xdr:row>
      <xdr:rowOff>66675</xdr:rowOff>
    </xdr:from>
    <xdr:to>
      <xdr:col>37</xdr:col>
      <xdr:colOff>0</xdr:colOff>
      <xdr:row>32</xdr:row>
      <xdr:rowOff>114300</xdr:rowOff>
    </xdr:to>
    <xdr:sp macro="" textlink="">
      <xdr:nvSpPr>
        <xdr:cNvPr id="26" name="Text Box 2053">
          <a:extLst>
            <a:ext uri="{FF2B5EF4-FFF2-40B4-BE49-F238E27FC236}">
              <a16:creationId xmlns:a16="http://schemas.microsoft.com/office/drawing/2014/main" id="{00000000-0008-0000-0400-00001A000000}"/>
            </a:ext>
          </a:extLst>
        </xdr:cNvPr>
        <xdr:cNvSpPr txBox="1">
          <a:spLocks noChangeArrowheads="1"/>
        </xdr:cNvSpPr>
      </xdr:nvSpPr>
      <xdr:spPr bwMode="auto">
        <a:xfrm>
          <a:off x="23974425" y="7781925"/>
          <a:ext cx="0" cy="295275"/>
        </a:xfrm>
        <a:prstGeom prst="rect">
          <a:avLst/>
        </a:prstGeom>
        <a:solidFill>
          <a:srgbClr xmlns:mc="http://schemas.openxmlformats.org/markup-compatibility/2006" xmlns:a14="http://schemas.microsoft.com/office/drawing/2010/main" val="CCCCFF" mc:Ignorable="a14" a14:legacySpreadsheetColorIndex="31">
            <a:alpha val="67999"/>
          </a:srgbClr>
        </a:solidFill>
        <a:ln w="12700" algn="ctr">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868686"/>
                </a:outerShdw>
              </a:effectLst>
            </a14:hiddenEffects>
          </a:ext>
        </a:extLst>
      </xdr:spPr>
      <xdr:txBody>
        <a:bodyPr vertOverflow="clip" wrap="square" lIns="27432" tIns="18288" rIns="27432" bIns="18288" anchor="ctr" upright="1"/>
        <a:lstStyle/>
        <a:p>
          <a:pPr algn="ctr" rtl="0">
            <a:defRPr sz="1000"/>
          </a:pPr>
          <a:r>
            <a:rPr lang="nl-NL" sz="1000" b="0" i="0" u="none" strike="noStrike" baseline="0">
              <a:solidFill>
                <a:srgbClr val="000000"/>
              </a:solidFill>
              <a:latin typeface="Arial"/>
              <a:cs typeface="Arial"/>
            </a:rPr>
            <a:t>WIS PRIJS</a:t>
          </a:r>
        </a:p>
      </xdr:txBody>
    </xdr:sp>
    <xdr:clientData/>
  </xdr:twoCellAnchor>
  <xdr:twoCellAnchor>
    <xdr:from>
      <xdr:col>37</xdr:col>
      <xdr:colOff>0</xdr:colOff>
      <xdr:row>31</xdr:row>
      <xdr:rowOff>66675</xdr:rowOff>
    </xdr:from>
    <xdr:to>
      <xdr:col>37</xdr:col>
      <xdr:colOff>0</xdr:colOff>
      <xdr:row>32</xdr:row>
      <xdr:rowOff>114300</xdr:rowOff>
    </xdr:to>
    <xdr:sp macro="" textlink="">
      <xdr:nvSpPr>
        <xdr:cNvPr id="27" name="Text Box 2053">
          <a:extLst>
            <a:ext uri="{FF2B5EF4-FFF2-40B4-BE49-F238E27FC236}">
              <a16:creationId xmlns:a16="http://schemas.microsoft.com/office/drawing/2014/main" id="{00000000-0008-0000-0400-00001B000000}"/>
            </a:ext>
          </a:extLst>
        </xdr:cNvPr>
        <xdr:cNvSpPr txBox="1">
          <a:spLocks noChangeArrowheads="1"/>
        </xdr:cNvSpPr>
      </xdr:nvSpPr>
      <xdr:spPr bwMode="auto">
        <a:xfrm>
          <a:off x="23974425" y="7781925"/>
          <a:ext cx="0" cy="295275"/>
        </a:xfrm>
        <a:prstGeom prst="rect">
          <a:avLst/>
        </a:prstGeom>
        <a:solidFill>
          <a:srgbClr xmlns:mc="http://schemas.openxmlformats.org/markup-compatibility/2006" xmlns:a14="http://schemas.microsoft.com/office/drawing/2010/main" val="CCCCFF" mc:Ignorable="a14" a14:legacySpreadsheetColorIndex="31">
            <a:alpha val="67999"/>
          </a:srgbClr>
        </a:solidFill>
        <a:ln w="12700" algn="ctr">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868686"/>
                </a:outerShdw>
              </a:effectLst>
            </a14:hiddenEffects>
          </a:ext>
        </a:extLst>
      </xdr:spPr>
      <xdr:txBody>
        <a:bodyPr vertOverflow="clip" wrap="square" lIns="27432" tIns="18288" rIns="27432" bIns="18288" anchor="ctr" upright="1"/>
        <a:lstStyle/>
        <a:p>
          <a:pPr algn="ctr" rtl="0">
            <a:defRPr sz="1000"/>
          </a:pPr>
          <a:r>
            <a:rPr lang="nl-NL" sz="1000" b="0" i="0" u="none" strike="noStrike" baseline="0">
              <a:solidFill>
                <a:srgbClr val="000000"/>
              </a:solidFill>
              <a:latin typeface="Arial"/>
              <a:cs typeface="Arial"/>
            </a:rPr>
            <a:t>WIS PRIJS</a:t>
          </a:r>
        </a:p>
      </xdr:txBody>
    </xdr:sp>
    <xdr:clientData/>
  </xdr:twoCellAnchor>
  <xdr:twoCellAnchor>
    <xdr:from>
      <xdr:col>37</xdr:col>
      <xdr:colOff>0</xdr:colOff>
      <xdr:row>32</xdr:row>
      <xdr:rowOff>66675</xdr:rowOff>
    </xdr:from>
    <xdr:to>
      <xdr:col>37</xdr:col>
      <xdr:colOff>0</xdr:colOff>
      <xdr:row>33</xdr:row>
      <xdr:rowOff>114300</xdr:rowOff>
    </xdr:to>
    <xdr:sp macro="" textlink="">
      <xdr:nvSpPr>
        <xdr:cNvPr id="28" name="Text Box 2053">
          <a:extLst>
            <a:ext uri="{FF2B5EF4-FFF2-40B4-BE49-F238E27FC236}">
              <a16:creationId xmlns:a16="http://schemas.microsoft.com/office/drawing/2014/main" id="{00000000-0008-0000-0400-00001C000000}"/>
            </a:ext>
          </a:extLst>
        </xdr:cNvPr>
        <xdr:cNvSpPr txBox="1">
          <a:spLocks noChangeArrowheads="1"/>
        </xdr:cNvSpPr>
      </xdr:nvSpPr>
      <xdr:spPr bwMode="auto">
        <a:xfrm>
          <a:off x="23974425" y="8029575"/>
          <a:ext cx="0" cy="295275"/>
        </a:xfrm>
        <a:prstGeom prst="rect">
          <a:avLst/>
        </a:prstGeom>
        <a:solidFill>
          <a:srgbClr xmlns:mc="http://schemas.openxmlformats.org/markup-compatibility/2006" xmlns:a14="http://schemas.microsoft.com/office/drawing/2010/main" val="CCCCFF" mc:Ignorable="a14" a14:legacySpreadsheetColorIndex="31">
            <a:alpha val="67999"/>
          </a:srgbClr>
        </a:solidFill>
        <a:ln w="12700" algn="ctr">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868686"/>
                </a:outerShdw>
              </a:effectLst>
            </a14:hiddenEffects>
          </a:ext>
        </a:extLst>
      </xdr:spPr>
      <xdr:txBody>
        <a:bodyPr vertOverflow="clip" wrap="square" lIns="27432" tIns="18288" rIns="27432" bIns="18288" anchor="ctr" upright="1"/>
        <a:lstStyle/>
        <a:p>
          <a:pPr algn="ctr" rtl="0">
            <a:defRPr sz="1000"/>
          </a:pPr>
          <a:r>
            <a:rPr lang="nl-NL" sz="1000" b="0" i="0" u="none" strike="noStrike" baseline="0">
              <a:solidFill>
                <a:srgbClr val="000000"/>
              </a:solidFill>
              <a:latin typeface="Arial"/>
              <a:cs typeface="Arial"/>
            </a:rPr>
            <a:t>WIS PRIJS</a:t>
          </a:r>
        </a:p>
      </xdr:txBody>
    </xdr:sp>
    <xdr:clientData/>
  </xdr:twoCellAnchor>
  <xdr:twoCellAnchor>
    <xdr:from>
      <xdr:col>37</xdr:col>
      <xdr:colOff>0</xdr:colOff>
      <xdr:row>32</xdr:row>
      <xdr:rowOff>66675</xdr:rowOff>
    </xdr:from>
    <xdr:to>
      <xdr:col>37</xdr:col>
      <xdr:colOff>0</xdr:colOff>
      <xdr:row>33</xdr:row>
      <xdr:rowOff>114300</xdr:rowOff>
    </xdr:to>
    <xdr:sp macro="" textlink="">
      <xdr:nvSpPr>
        <xdr:cNvPr id="29" name="Text Box 2053">
          <a:extLst>
            <a:ext uri="{FF2B5EF4-FFF2-40B4-BE49-F238E27FC236}">
              <a16:creationId xmlns:a16="http://schemas.microsoft.com/office/drawing/2014/main" id="{00000000-0008-0000-0400-00001D000000}"/>
            </a:ext>
          </a:extLst>
        </xdr:cNvPr>
        <xdr:cNvSpPr txBox="1">
          <a:spLocks noChangeArrowheads="1"/>
        </xdr:cNvSpPr>
      </xdr:nvSpPr>
      <xdr:spPr bwMode="auto">
        <a:xfrm>
          <a:off x="23974425" y="8029575"/>
          <a:ext cx="0" cy="295275"/>
        </a:xfrm>
        <a:prstGeom prst="rect">
          <a:avLst/>
        </a:prstGeom>
        <a:solidFill>
          <a:srgbClr xmlns:mc="http://schemas.openxmlformats.org/markup-compatibility/2006" xmlns:a14="http://schemas.microsoft.com/office/drawing/2010/main" val="CCCCFF" mc:Ignorable="a14" a14:legacySpreadsheetColorIndex="31">
            <a:alpha val="67999"/>
          </a:srgbClr>
        </a:solidFill>
        <a:ln w="12700" algn="ctr">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868686"/>
                </a:outerShdw>
              </a:effectLst>
            </a14:hiddenEffects>
          </a:ext>
        </a:extLst>
      </xdr:spPr>
      <xdr:txBody>
        <a:bodyPr vertOverflow="clip" wrap="square" lIns="27432" tIns="18288" rIns="27432" bIns="18288" anchor="ctr" upright="1"/>
        <a:lstStyle/>
        <a:p>
          <a:pPr algn="ctr" rtl="0">
            <a:defRPr sz="1000"/>
          </a:pPr>
          <a:r>
            <a:rPr lang="nl-NL" sz="1000" b="0" i="0" u="none" strike="noStrike" baseline="0">
              <a:solidFill>
                <a:srgbClr val="000000"/>
              </a:solidFill>
              <a:latin typeface="Arial"/>
              <a:cs typeface="Arial"/>
            </a:rPr>
            <a:t>WIS PRIJS</a:t>
          </a:r>
        </a:p>
      </xdr:txBody>
    </xdr:sp>
    <xdr:clientData/>
  </xdr:twoCellAnchor>
  <xdr:twoCellAnchor>
    <xdr:from>
      <xdr:col>37</xdr:col>
      <xdr:colOff>0</xdr:colOff>
      <xdr:row>33</xdr:row>
      <xdr:rowOff>66675</xdr:rowOff>
    </xdr:from>
    <xdr:to>
      <xdr:col>37</xdr:col>
      <xdr:colOff>0</xdr:colOff>
      <xdr:row>34</xdr:row>
      <xdr:rowOff>114300</xdr:rowOff>
    </xdr:to>
    <xdr:sp macro="" textlink="">
      <xdr:nvSpPr>
        <xdr:cNvPr id="30" name="Text Box 2053">
          <a:extLst>
            <a:ext uri="{FF2B5EF4-FFF2-40B4-BE49-F238E27FC236}">
              <a16:creationId xmlns:a16="http://schemas.microsoft.com/office/drawing/2014/main" id="{00000000-0008-0000-0400-00001E000000}"/>
            </a:ext>
          </a:extLst>
        </xdr:cNvPr>
        <xdr:cNvSpPr txBox="1">
          <a:spLocks noChangeArrowheads="1"/>
        </xdr:cNvSpPr>
      </xdr:nvSpPr>
      <xdr:spPr bwMode="auto">
        <a:xfrm>
          <a:off x="23974425" y="8277225"/>
          <a:ext cx="0" cy="295275"/>
        </a:xfrm>
        <a:prstGeom prst="rect">
          <a:avLst/>
        </a:prstGeom>
        <a:solidFill>
          <a:srgbClr xmlns:mc="http://schemas.openxmlformats.org/markup-compatibility/2006" xmlns:a14="http://schemas.microsoft.com/office/drawing/2010/main" val="CCCCFF" mc:Ignorable="a14" a14:legacySpreadsheetColorIndex="31">
            <a:alpha val="67999"/>
          </a:srgbClr>
        </a:solidFill>
        <a:ln w="12700" algn="ctr">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868686"/>
                </a:outerShdw>
              </a:effectLst>
            </a14:hiddenEffects>
          </a:ext>
        </a:extLst>
      </xdr:spPr>
      <xdr:txBody>
        <a:bodyPr vertOverflow="clip" wrap="square" lIns="27432" tIns="18288" rIns="27432" bIns="18288" anchor="ctr" upright="1"/>
        <a:lstStyle/>
        <a:p>
          <a:pPr algn="ctr" rtl="0">
            <a:defRPr sz="1000"/>
          </a:pPr>
          <a:r>
            <a:rPr lang="nl-NL" sz="1000" b="0" i="0" u="none" strike="noStrike" baseline="0">
              <a:solidFill>
                <a:srgbClr val="000000"/>
              </a:solidFill>
              <a:latin typeface="Arial"/>
              <a:cs typeface="Arial"/>
            </a:rPr>
            <a:t>WIS PRIJS</a:t>
          </a:r>
        </a:p>
      </xdr:txBody>
    </xdr:sp>
    <xdr:clientData/>
  </xdr:twoCellAnchor>
  <xdr:twoCellAnchor>
    <xdr:from>
      <xdr:col>37</xdr:col>
      <xdr:colOff>0</xdr:colOff>
      <xdr:row>33</xdr:row>
      <xdr:rowOff>66675</xdr:rowOff>
    </xdr:from>
    <xdr:to>
      <xdr:col>37</xdr:col>
      <xdr:colOff>0</xdr:colOff>
      <xdr:row>34</xdr:row>
      <xdr:rowOff>114300</xdr:rowOff>
    </xdr:to>
    <xdr:sp macro="" textlink="">
      <xdr:nvSpPr>
        <xdr:cNvPr id="31" name="Text Box 2053">
          <a:extLst>
            <a:ext uri="{FF2B5EF4-FFF2-40B4-BE49-F238E27FC236}">
              <a16:creationId xmlns:a16="http://schemas.microsoft.com/office/drawing/2014/main" id="{00000000-0008-0000-0400-00001F000000}"/>
            </a:ext>
          </a:extLst>
        </xdr:cNvPr>
        <xdr:cNvSpPr txBox="1">
          <a:spLocks noChangeArrowheads="1"/>
        </xdr:cNvSpPr>
      </xdr:nvSpPr>
      <xdr:spPr bwMode="auto">
        <a:xfrm>
          <a:off x="23974425" y="8277225"/>
          <a:ext cx="0" cy="295275"/>
        </a:xfrm>
        <a:prstGeom prst="rect">
          <a:avLst/>
        </a:prstGeom>
        <a:solidFill>
          <a:srgbClr xmlns:mc="http://schemas.openxmlformats.org/markup-compatibility/2006" xmlns:a14="http://schemas.microsoft.com/office/drawing/2010/main" val="CCCCFF" mc:Ignorable="a14" a14:legacySpreadsheetColorIndex="31">
            <a:alpha val="67999"/>
          </a:srgbClr>
        </a:solidFill>
        <a:ln w="12700" algn="ctr">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868686"/>
                </a:outerShdw>
              </a:effectLst>
            </a14:hiddenEffects>
          </a:ext>
        </a:extLst>
      </xdr:spPr>
      <xdr:txBody>
        <a:bodyPr vertOverflow="clip" wrap="square" lIns="27432" tIns="18288" rIns="27432" bIns="18288" anchor="ctr" upright="1"/>
        <a:lstStyle/>
        <a:p>
          <a:pPr algn="ctr" rtl="0">
            <a:defRPr sz="1000"/>
          </a:pPr>
          <a:r>
            <a:rPr lang="nl-NL" sz="1000" b="0" i="0" u="none" strike="noStrike" baseline="0">
              <a:solidFill>
                <a:srgbClr val="000000"/>
              </a:solidFill>
              <a:latin typeface="Arial"/>
              <a:cs typeface="Arial"/>
            </a:rPr>
            <a:t>WIS PRIJS</a:t>
          </a:r>
        </a:p>
      </xdr:txBody>
    </xdr:sp>
    <xdr:clientData/>
  </xdr:twoCellAnchor>
  <xdr:twoCellAnchor>
    <xdr:from>
      <xdr:col>37</xdr:col>
      <xdr:colOff>0</xdr:colOff>
      <xdr:row>34</xdr:row>
      <xdr:rowOff>66675</xdr:rowOff>
    </xdr:from>
    <xdr:to>
      <xdr:col>37</xdr:col>
      <xdr:colOff>0</xdr:colOff>
      <xdr:row>35</xdr:row>
      <xdr:rowOff>114300</xdr:rowOff>
    </xdr:to>
    <xdr:sp macro="" textlink="">
      <xdr:nvSpPr>
        <xdr:cNvPr id="32" name="Text Box 2053">
          <a:extLst>
            <a:ext uri="{FF2B5EF4-FFF2-40B4-BE49-F238E27FC236}">
              <a16:creationId xmlns:a16="http://schemas.microsoft.com/office/drawing/2014/main" id="{00000000-0008-0000-0400-000020000000}"/>
            </a:ext>
          </a:extLst>
        </xdr:cNvPr>
        <xdr:cNvSpPr txBox="1">
          <a:spLocks noChangeArrowheads="1"/>
        </xdr:cNvSpPr>
      </xdr:nvSpPr>
      <xdr:spPr bwMode="auto">
        <a:xfrm>
          <a:off x="23974425" y="8524875"/>
          <a:ext cx="0" cy="295275"/>
        </a:xfrm>
        <a:prstGeom prst="rect">
          <a:avLst/>
        </a:prstGeom>
        <a:solidFill>
          <a:srgbClr xmlns:mc="http://schemas.openxmlformats.org/markup-compatibility/2006" xmlns:a14="http://schemas.microsoft.com/office/drawing/2010/main" val="CCCCFF" mc:Ignorable="a14" a14:legacySpreadsheetColorIndex="31">
            <a:alpha val="67999"/>
          </a:srgbClr>
        </a:solidFill>
        <a:ln w="12700" algn="ctr">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868686"/>
                </a:outerShdw>
              </a:effectLst>
            </a14:hiddenEffects>
          </a:ext>
        </a:extLst>
      </xdr:spPr>
      <xdr:txBody>
        <a:bodyPr vertOverflow="clip" wrap="square" lIns="27432" tIns="18288" rIns="27432" bIns="18288" anchor="ctr" upright="1"/>
        <a:lstStyle/>
        <a:p>
          <a:pPr algn="ctr" rtl="0">
            <a:defRPr sz="1000"/>
          </a:pPr>
          <a:r>
            <a:rPr lang="nl-NL" sz="1000" b="0" i="0" u="none" strike="noStrike" baseline="0">
              <a:solidFill>
                <a:srgbClr val="000000"/>
              </a:solidFill>
              <a:latin typeface="Arial"/>
              <a:cs typeface="Arial"/>
            </a:rPr>
            <a:t>WIS PRIJS</a:t>
          </a:r>
        </a:p>
      </xdr:txBody>
    </xdr:sp>
    <xdr:clientData/>
  </xdr:twoCellAnchor>
  <xdr:twoCellAnchor>
    <xdr:from>
      <xdr:col>37</xdr:col>
      <xdr:colOff>0</xdr:colOff>
      <xdr:row>34</xdr:row>
      <xdr:rowOff>66675</xdr:rowOff>
    </xdr:from>
    <xdr:to>
      <xdr:col>37</xdr:col>
      <xdr:colOff>0</xdr:colOff>
      <xdr:row>35</xdr:row>
      <xdr:rowOff>114300</xdr:rowOff>
    </xdr:to>
    <xdr:sp macro="" textlink="">
      <xdr:nvSpPr>
        <xdr:cNvPr id="33" name="Text Box 2053">
          <a:extLst>
            <a:ext uri="{FF2B5EF4-FFF2-40B4-BE49-F238E27FC236}">
              <a16:creationId xmlns:a16="http://schemas.microsoft.com/office/drawing/2014/main" id="{00000000-0008-0000-0400-000021000000}"/>
            </a:ext>
          </a:extLst>
        </xdr:cNvPr>
        <xdr:cNvSpPr txBox="1">
          <a:spLocks noChangeArrowheads="1"/>
        </xdr:cNvSpPr>
      </xdr:nvSpPr>
      <xdr:spPr bwMode="auto">
        <a:xfrm>
          <a:off x="23974425" y="8524875"/>
          <a:ext cx="0" cy="295275"/>
        </a:xfrm>
        <a:prstGeom prst="rect">
          <a:avLst/>
        </a:prstGeom>
        <a:solidFill>
          <a:srgbClr xmlns:mc="http://schemas.openxmlformats.org/markup-compatibility/2006" xmlns:a14="http://schemas.microsoft.com/office/drawing/2010/main" val="CCCCFF" mc:Ignorable="a14" a14:legacySpreadsheetColorIndex="31">
            <a:alpha val="67999"/>
          </a:srgbClr>
        </a:solidFill>
        <a:ln w="12700" algn="ctr">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868686"/>
                </a:outerShdw>
              </a:effectLst>
            </a14:hiddenEffects>
          </a:ext>
        </a:extLst>
      </xdr:spPr>
      <xdr:txBody>
        <a:bodyPr vertOverflow="clip" wrap="square" lIns="27432" tIns="18288" rIns="27432" bIns="18288" anchor="ctr" upright="1"/>
        <a:lstStyle/>
        <a:p>
          <a:pPr algn="ctr" rtl="0">
            <a:defRPr sz="1000"/>
          </a:pPr>
          <a:r>
            <a:rPr lang="nl-NL" sz="1000" b="0" i="0" u="none" strike="noStrike" baseline="0">
              <a:solidFill>
                <a:srgbClr val="000000"/>
              </a:solidFill>
              <a:latin typeface="Arial"/>
              <a:cs typeface="Arial"/>
            </a:rPr>
            <a:t>WIS PRIJS</a:t>
          </a:r>
        </a:p>
      </xdr:txBody>
    </xdr:sp>
    <xdr:clientData/>
  </xdr:twoCellAnchor>
  <xdr:twoCellAnchor>
    <xdr:from>
      <xdr:col>37</xdr:col>
      <xdr:colOff>0</xdr:colOff>
      <xdr:row>35</xdr:row>
      <xdr:rowOff>66675</xdr:rowOff>
    </xdr:from>
    <xdr:to>
      <xdr:col>37</xdr:col>
      <xdr:colOff>0</xdr:colOff>
      <xdr:row>36</xdr:row>
      <xdr:rowOff>114300</xdr:rowOff>
    </xdr:to>
    <xdr:sp macro="" textlink="">
      <xdr:nvSpPr>
        <xdr:cNvPr id="34" name="Text Box 2053">
          <a:extLst>
            <a:ext uri="{FF2B5EF4-FFF2-40B4-BE49-F238E27FC236}">
              <a16:creationId xmlns:a16="http://schemas.microsoft.com/office/drawing/2014/main" id="{00000000-0008-0000-0400-000022000000}"/>
            </a:ext>
          </a:extLst>
        </xdr:cNvPr>
        <xdr:cNvSpPr txBox="1">
          <a:spLocks noChangeArrowheads="1"/>
        </xdr:cNvSpPr>
      </xdr:nvSpPr>
      <xdr:spPr bwMode="auto">
        <a:xfrm>
          <a:off x="23974425" y="8772525"/>
          <a:ext cx="0" cy="295275"/>
        </a:xfrm>
        <a:prstGeom prst="rect">
          <a:avLst/>
        </a:prstGeom>
        <a:solidFill>
          <a:srgbClr xmlns:mc="http://schemas.openxmlformats.org/markup-compatibility/2006" xmlns:a14="http://schemas.microsoft.com/office/drawing/2010/main" val="CCCCFF" mc:Ignorable="a14" a14:legacySpreadsheetColorIndex="31">
            <a:alpha val="67999"/>
          </a:srgbClr>
        </a:solidFill>
        <a:ln w="12700" algn="ctr">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868686"/>
                </a:outerShdw>
              </a:effectLst>
            </a14:hiddenEffects>
          </a:ext>
        </a:extLst>
      </xdr:spPr>
      <xdr:txBody>
        <a:bodyPr vertOverflow="clip" wrap="square" lIns="27432" tIns="18288" rIns="27432" bIns="18288" anchor="ctr" upright="1"/>
        <a:lstStyle/>
        <a:p>
          <a:pPr algn="ctr" rtl="0">
            <a:defRPr sz="1000"/>
          </a:pPr>
          <a:r>
            <a:rPr lang="nl-NL" sz="1000" b="0" i="0" u="none" strike="noStrike" baseline="0">
              <a:solidFill>
                <a:srgbClr val="000000"/>
              </a:solidFill>
              <a:latin typeface="Arial"/>
              <a:cs typeface="Arial"/>
            </a:rPr>
            <a:t>WIS PRIJS</a:t>
          </a:r>
        </a:p>
      </xdr:txBody>
    </xdr:sp>
    <xdr:clientData/>
  </xdr:twoCellAnchor>
  <xdr:twoCellAnchor>
    <xdr:from>
      <xdr:col>37</xdr:col>
      <xdr:colOff>0</xdr:colOff>
      <xdr:row>35</xdr:row>
      <xdr:rowOff>66675</xdr:rowOff>
    </xdr:from>
    <xdr:to>
      <xdr:col>37</xdr:col>
      <xdr:colOff>0</xdr:colOff>
      <xdr:row>36</xdr:row>
      <xdr:rowOff>114300</xdr:rowOff>
    </xdr:to>
    <xdr:sp macro="" textlink="">
      <xdr:nvSpPr>
        <xdr:cNvPr id="35" name="Text Box 2053">
          <a:extLst>
            <a:ext uri="{FF2B5EF4-FFF2-40B4-BE49-F238E27FC236}">
              <a16:creationId xmlns:a16="http://schemas.microsoft.com/office/drawing/2014/main" id="{00000000-0008-0000-0400-000023000000}"/>
            </a:ext>
          </a:extLst>
        </xdr:cNvPr>
        <xdr:cNvSpPr txBox="1">
          <a:spLocks noChangeArrowheads="1"/>
        </xdr:cNvSpPr>
      </xdr:nvSpPr>
      <xdr:spPr bwMode="auto">
        <a:xfrm>
          <a:off x="23974425" y="8772525"/>
          <a:ext cx="0" cy="295275"/>
        </a:xfrm>
        <a:prstGeom prst="rect">
          <a:avLst/>
        </a:prstGeom>
        <a:solidFill>
          <a:srgbClr xmlns:mc="http://schemas.openxmlformats.org/markup-compatibility/2006" xmlns:a14="http://schemas.microsoft.com/office/drawing/2010/main" val="CCCCFF" mc:Ignorable="a14" a14:legacySpreadsheetColorIndex="31">
            <a:alpha val="67999"/>
          </a:srgbClr>
        </a:solidFill>
        <a:ln w="12700" algn="ctr">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868686"/>
                </a:outerShdw>
              </a:effectLst>
            </a14:hiddenEffects>
          </a:ext>
        </a:extLst>
      </xdr:spPr>
      <xdr:txBody>
        <a:bodyPr vertOverflow="clip" wrap="square" lIns="27432" tIns="18288" rIns="27432" bIns="18288" anchor="ctr" upright="1"/>
        <a:lstStyle/>
        <a:p>
          <a:pPr algn="ctr" rtl="0">
            <a:defRPr sz="1000"/>
          </a:pPr>
          <a:r>
            <a:rPr lang="nl-NL" sz="1000" b="0" i="0" u="none" strike="noStrike" baseline="0">
              <a:solidFill>
                <a:srgbClr val="000000"/>
              </a:solidFill>
              <a:latin typeface="Arial"/>
              <a:cs typeface="Arial"/>
            </a:rPr>
            <a:t>WIS PRIJS</a:t>
          </a:r>
        </a:p>
      </xdr:txBody>
    </xdr:sp>
    <xdr:clientData/>
  </xdr:twoCellAnchor>
  <xdr:twoCellAnchor>
    <xdr:from>
      <xdr:col>37</xdr:col>
      <xdr:colOff>0</xdr:colOff>
      <xdr:row>36</xdr:row>
      <xdr:rowOff>66675</xdr:rowOff>
    </xdr:from>
    <xdr:to>
      <xdr:col>37</xdr:col>
      <xdr:colOff>0</xdr:colOff>
      <xdr:row>37</xdr:row>
      <xdr:rowOff>114300</xdr:rowOff>
    </xdr:to>
    <xdr:sp macro="" textlink="">
      <xdr:nvSpPr>
        <xdr:cNvPr id="36" name="Text Box 2053">
          <a:extLst>
            <a:ext uri="{FF2B5EF4-FFF2-40B4-BE49-F238E27FC236}">
              <a16:creationId xmlns:a16="http://schemas.microsoft.com/office/drawing/2014/main" id="{00000000-0008-0000-0400-000024000000}"/>
            </a:ext>
          </a:extLst>
        </xdr:cNvPr>
        <xdr:cNvSpPr txBox="1">
          <a:spLocks noChangeArrowheads="1"/>
        </xdr:cNvSpPr>
      </xdr:nvSpPr>
      <xdr:spPr bwMode="auto">
        <a:xfrm>
          <a:off x="23974425" y="9020175"/>
          <a:ext cx="0" cy="295275"/>
        </a:xfrm>
        <a:prstGeom prst="rect">
          <a:avLst/>
        </a:prstGeom>
        <a:solidFill>
          <a:srgbClr xmlns:mc="http://schemas.openxmlformats.org/markup-compatibility/2006" xmlns:a14="http://schemas.microsoft.com/office/drawing/2010/main" val="CCCCFF" mc:Ignorable="a14" a14:legacySpreadsheetColorIndex="31">
            <a:alpha val="67999"/>
          </a:srgbClr>
        </a:solidFill>
        <a:ln w="12700" algn="ctr">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868686"/>
                </a:outerShdw>
              </a:effectLst>
            </a14:hiddenEffects>
          </a:ext>
        </a:extLst>
      </xdr:spPr>
      <xdr:txBody>
        <a:bodyPr vertOverflow="clip" wrap="square" lIns="27432" tIns="18288" rIns="27432" bIns="18288" anchor="ctr" upright="1"/>
        <a:lstStyle/>
        <a:p>
          <a:pPr algn="ctr" rtl="0">
            <a:defRPr sz="1000"/>
          </a:pPr>
          <a:r>
            <a:rPr lang="nl-NL" sz="1000" b="0" i="0" u="none" strike="noStrike" baseline="0">
              <a:solidFill>
                <a:srgbClr val="000000"/>
              </a:solidFill>
              <a:latin typeface="Arial"/>
              <a:cs typeface="Arial"/>
            </a:rPr>
            <a:t>WIS PRIJS</a:t>
          </a:r>
        </a:p>
      </xdr:txBody>
    </xdr:sp>
    <xdr:clientData/>
  </xdr:twoCellAnchor>
  <xdr:twoCellAnchor>
    <xdr:from>
      <xdr:col>37</xdr:col>
      <xdr:colOff>0</xdr:colOff>
      <xdr:row>36</xdr:row>
      <xdr:rowOff>66675</xdr:rowOff>
    </xdr:from>
    <xdr:to>
      <xdr:col>37</xdr:col>
      <xdr:colOff>0</xdr:colOff>
      <xdr:row>37</xdr:row>
      <xdr:rowOff>114300</xdr:rowOff>
    </xdr:to>
    <xdr:sp macro="" textlink="">
      <xdr:nvSpPr>
        <xdr:cNvPr id="37" name="Text Box 2053">
          <a:extLst>
            <a:ext uri="{FF2B5EF4-FFF2-40B4-BE49-F238E27FC236}">
              <a16:creationId xmlns:a16="http://schemas.microsoft.com/office/drawing/2014/main" id="{00000000-0008-0000-0400-000025000000}"/>
            </a:ext>
          </a:extLst>
        </xdr:cNvPr>
        <xdr:cNvSpPr txBox="1">
          <a:spLocks noChangeArrowheads="1"/>
        </xdr:cNvSpPr>
      </xdr:nvSpPr>
      <xdr:spPr bwMode="auto">
        <a:xfrm>
          <a:off x="23974425" y="9020175"/>
          <a:ext cx="0" cy="295275"/>
        </a:xfrm>
        <a:prstGeom prst="rect">
          <a:avLst/>
        </a:prstGeom>
        <a:solidFill>
          <a:srgbClr xmlns:mc="http://schemas.openxmlformats.org/markup-compatibility/2006" xmlns:a14="http://schemas.microsoft.com/office/drawing/2010/main" val="CCCCFF" mc:Ignorable="a14" a14:legacySpreadsheetColorIndex="31">
            <a:alpha val="67999"/>
          </a:srgbClr>
        </a:solidFill>
        <a:ln w="12700" algn="ctr">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868686"/>
                </a:outerShdw>
              </a:effectLst>
            </a14:hiddenEffects>
          </a:ext>
        </a:extLst>
      </xdr:spPr>
      <xdr:txBody>
        <a:bodyPr vertOverflow="clip" wrap="square" lIns="27432" tIns="18288" rIns="27432" bIns="18288" anchor="ctr" upright="1"/>
        <a:lstStyle/>
        <a:p>
          <a:pPr algn="ctr" rtl="0">
            <a:defRPr sz="1000"/>
          </a:pPr>
          <a:r>
            <a:rPr lang="nl-NL" sz="1000" b="0" i="0" u="none" strike="noStrike" baseline="0">
              <a:solidFill>
                <a:srgbClr val="000000"/>
              </a:solidFill>
              <a:latin typeface="Arial"/>
              <a:cs typeface="Arial"/>
            </a:rPr>
            <a:t>WIS PRIJS</a:t>
          </a:r>
        </a:p>
      </xdr:txBody>
    </xdr:sp>
    <xdr:clientData/>
  </xdr:twoCellAnchor>
  <xdr:twoCellAnchor>
    <xdr:from>
      <xdr:col>37</xdr:col>
      <xdr:colOff>0</xdr:colOff>
      <xdr:row>37</xdr:row>
      <xdr:rowOff>66675</xdr:rowOff>
    </xdr:from>
    <xdr:to>
      <xdr:col>37</xdr:col>
      <xdr:colOff>0</xdr:colOff>
      <xdr:row>38</xdr:row>
      <xdr:rowOff>114300</xdr:rowOff>
    </xdr:to>
    <xdr:sp macro="" textlink="">
      <xdr:nvSpPr>
        <xdr:cNvPr id="38" name="Text Box 2053">
          <a:extLst>
            <a:ext uri="{FF2B5EF4-FFF2-40B4-BE49-F238E27FC236}">
              <a16:creationId xmlns:a16="http://schemas.microsoft.com/office/drawing/2014/main" id="{00000000-0008-0000-0400-000026000000}"/>
            </a:ext>
          </a:extLst>
        </xdr:cNvPr>
        <xdr:cNvSpPr txBox="1">
          <a:spLocks noChangeArrowheads="1"/>
        </xdr:cNvSpPr>
      </xdr:nvSpPr>
      <xdr:spPr bwMode="auto">
        <a:xfrm>
          <a:off x="23974425" y="9267825"/>
          <a:ext cx="0" cy="295275"/>
        </a:xfrm>
        <a:prstGeom prst="rect">
          <a:avLst/>
        </a:prstGeom>
        <a:solidFill>
          <a:srgbClr xmlns:mc="http://schemas.openxmlformats.org/markup-compatibility/2006" xmlns:a14="http://schemas.microsoft.com/office/drawing/2010/main" val="CCCCFF" mc:Ignorable="a14" a14:legacySpreadsheetColorIndex="31">
            <a:alpha val="67999"/>
          </a:srgbClr>
        </a:solidFill>
        <a:ln w="12700" algn="ctr">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868686"/>
                </a:outerShdw>
              </a:effectLst>
            </a14:hiddenEffects>
          </a:ext>
        </a:extLst>
      </xdr:spPr>
      <xdr:txBody>
        <a:bodyPr vertOverflow="clip" wrap="square" lIns="27432" tIns="18288" rIns="27432" bIns="18288" anchor="ctr" upright="1"/>
        <a:lstStyle/>
        <a:p>
          <a:pPr algn="ctr" rtl="0">
            <a:defRPr sz="1000"/>
          </a:pPr>
          <a:r>
            <a:rPr lang="nl-NL" sz="1000" b="0" i="0" u="none" strike="noStrike" baseline="0">
              <a:solidFill>
                <a:srgbClr val="000000"/>
              </a:solidFill>
              <a:latin typeface="Arial"/>
              <a:cs typeface="Arial"/>
            </a:rPr>
            <a:t>WIS PRIJS</a:t>
          </a:r>
        </a:p>
      </xdr:txBody>
    </xdr:sp>
    <xdr:clientData/>
  </xdr:twoCellAnchor>
  <xdr:twoCellAnchor>
    <xdr:from>
      <xdr:col>37</xdr:col>
      <xdr:colOff>0</xdr:colOff>
      <xdr:row>37</xdr:row>
      <xdr:rowOff>66675</xdr:rowOff>
    </xdr:from>
    <xdr:to>
      <xdr:col>37</xdr:col>
      <xdr:colOff>0</xdr:colOff>
      <xdr:row>38</xdr:row>
      <xdr:rowOff>114300</xdr:rowOff>
    </xdr:to>
    <xdr:sp macro="" textlink="">
      <xdr:nvSpPr>
        <xdr:cNvPr id="39" name="Text Box 2053">
          <a:extLst>
            <a:ext uri="{FF2B5EF4-FFF2-40B4-BE49-F238E27FC236}">
              <a16:creationId xmlns:a16="http://schemas.microsoft.com/office/drawing/2014/main" id="{00000000-0008-0000-0400-000027000000}"/>
            </a:ext>
          </a:extLst>
        </xdr:cNvPr>
        <xdr:cNvSpPr txBox="1">
          <a:spLocks noChangeArrowheads="1"/>
        </xdr:cNvSpPr>
      </xdr:nvSpPr>
      <xdr:spPr bwMode="auto">
        <a:xfrm>
          <a:off x="23974425" y="9267825"/>
          <a:ext cx="0" cy="295275"/>
        </a:xfrm>
        <a:prstGeom prst="rect">
          <a:avLst/>
        </a:prstGeom>
        <a:solidFill>
          <a:srgbClr xmlns:mc="http://schemas.openxmlformats.org/markup-compatibility/2006" xmlns:a14="http://schemas.microsoft.com/office/drawing/2010/main" val="CCCCFF" mc:Ignorable="a14" a14:legacySpreadsheetColorIndex="31">
            <a:alpha val="67999"/>
          </a:srgbClr>
        </a:solidFill>
        <a:ln w="12700" algn="ctr">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868686"/>
                </a:outerShdw>
              </a:effectLst>
            </a14:hiddenEffects>
          </a:ext>
        </a:extLst>
      </xdr:spPr>
      <xdr:txBody>
        <a:bodyPr vertOverflow="clip" wrap="square" lIns="27432" tIns="18288" rIns="27432" bIns="18288" anchor="ctr" upright="1"/>
        <a:lstStyle/>
        <a:p>
          <a:pPr algn="ctr" rtl="0">
            <a:defRPr sz="1000"/>
          </a:pPr>
          <a:r>
            <a:rPr lang="nl-NL" sz="1000" b="0" i="0" u="none" strike="noStrike" baseline="0">
              <a:solidFill>
                <a:srgbClr val="000000"/>
              </a:solidFill>
              <a:latin typeface="Arial"/>
              <a:cs typeface="Arial"/>
            </a:rPr>
            <a:t>WIS PRIJS</a:t>
          </a:r>
        </a:p>
      </xdr:txBody>
    </xdr:sp>
    <xdr:clientData/>
  </xdr:twoCellAnchor>
  <xdr:twoCellAnchor>
    <xdr:from>
      <xdr:col>37</xdr:col>
      <xdr:colOff>0</xdr:colOff>
      <xdr:row>38</xdr:row>
      <xdr:rowOff>66675</xdr:rowOff>
    </xdr:from>
    <xdr:to>
      <xdr:col>37</xdr:col>
      <xdr:colOff>0</xdr:colOff>
      <xdr:row>39</xdr:row>
      <xdr:rowOff>114300</xdr:rowOff>
    </xdr:to>
    <xdr:sp macro="" textlink="">
      <xdr:nvSpPr>
        <xdr:cNvPr id="40" name="Text Box 2053">
          <a:extLst>
            <a:ext uri="{FF2B5EF4-FFF2-40B4-BE49-F238E27FC236}">
              <a16:creationId xmlns:a16="http://schemas.microsoft.com/office/drawing/2014/main" id="{00000000-0008-0000-0400-000028000000}"/>
            </a:ext>
          </a:extLst>
        </xdr:cNvPr>
        <xdr:cNvSpPr txBox="1">
          <a:spLocks noChangeArrowheads="1"/>
        </xdr:cNvSpPr>
      </xdr:nvSpPr>
      <xdr:spPr bwMode="auto">
        <a:xfrm>
          <a:off x="23974425" y="9515475"/>
          <a:ext cx="0" cy="295275"/>
        </a:xfrm>
        <a:prstGeom prst="rect">
          <a:avLst/>
        </a:prstGeom>
        <a:solidFill>
          <a:srgbClr xmlns:mc="http://schemas.openxmlformats.org/markup-compatibility/2006" xmlns:a14="http://schemas.microsoft.com/office/drawing/2010/main" val="CCCCFF" mc:Ignorable="a14" a14:legacySpreadsheetColorIndex="31">
            <a:alpha val="67999"/>
          </a:srgbClr>
        </a:solidFill>
        <a:ln w="12700" algn="ctr">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868686"/>
                </a:outerShdw>
              </a:effectLst>
            </a14:hiddenEffects>
          </a:ext>
        </a:extLst>
      </xdr:spPr>
      <xdr:txBody>
        <a:bodyPr vertOverflow="clip" wrap="square" lIns="27432" tIns="18288" rIns="27432" bIns="18288" anchor="ctr" upright="1"/>
        <a:lstStyle/>
        <a:p>
          <a:pPr algn="ctr" rtl="0">
            <a:defRPr sz="1000"/>
          </a:pPr>
          <a:r>
            <a:rPr lang="nl-NL" sz="1000" b="0" i="0" u="none" strike="noStrike" baseline="0">
              <a:solidFill>
                <a:srgbClr val="000000"/>
              </a:solidFill>
              <a:latin typeface="Arial"/>
              <a:cs typeface="Arial"/>
            </a:rPr>
            <a:t>WIS PRIJS</a:t>
          </a:r>
        </a:p>
      </xdr:txBody>
    </xdr:sp>
    <xdr:clientData/>
  </xdr:twoCellAnchor>
  <xdr:twoCellAnchor>
    <xdr:from>
      <xdr:col>37</xdr:col>
      <xdr:colOff>0</xdr:colOff>
      <xdr:row>38</xdr:row>
      <xdr:rowOff>66675</xdr:rowOff>
    </xdr:from>
    <xdr:to>
      <xdr:col>37</xdr:col>
      <xdr:colOff>0</xdr:colOff>
      <xdr:row>39</xdr:row>
      <xdr:rowOff>114300</xdr:rowOff>
    </xdr:to>
    <xdr:sp macro="" textlink="">
      <xdr:nvSpPr>
        <xdr:cNvPr id="41" name="Text Box 2053">
          <a:extLst>
            <a:ext uri="{FF2B5EF4-FFF2-40B4-BE49-F238E27FC236}">
              <a16:creationId xmlns:a16="http://schemas.microsoft.com/office/drawing/2014/main" id="{00000000-0008-0000-0400-000029000000}"/>
            </a:ext>
          </a:extLst>
        </xdr:cNvPr>
        <xdr:cNvSpPr txBox="1">
          <a:spLocks noChangeArrowheads="1"/>
        </xdr:cNvSpPr>
      </xdr:nvSpPr>
      <xdr:spPr bwMode="auto">
        <a:xfrm>
          <a:off x="23974425" y="9515475"/>
          <a:ext cx="0" cy="295275"/>
        </a:xfrm>
        <a:prstGeom prst="rect">
          <a:avLst/>
        </a:prstGeom>
        <a:solidFill>
          <a:srgbClr xmlns:mc="http://schemas.openxmlformats.org/markup-compatibility/2006" xmlns:a14="http://schemas.microsoft.com/office/drawing/2010/main" val="CCCCFF" mc:Ignorable="a14" a14:legacySpreadsheetColorIndex="31">
            <a:alpha val="67999"/>
          </a:srgbClr>
        </a:solidFill>
        <a:ln w="12700" algn="ctr">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868686"/>
                </a:outerShdw>
              </a:effectLst>
            </a14:hiddenEffects>
          </a:ext>
        </a:extLst>
      </xdr:spPr>
      <xdr:txBody>
        <a:bodyPr vertOverflow="clip" wrap="square" lIns="27432" tIns="18288" rIns="27432" bIns="18288" anchor="ctr" upright="1"/>
        <a:lstStyle/>
        <a:p>
          <a:pPr algn="ctr" rtl="0">
            <a:defRPr sz="1000"/>
          </a:pPr>
          <a:r>
            <a:rPr lang="nl-NL" sz="1000" b="0" i="0" u="none" strike="noStrike" baseline="0">
              <a:solidFill>
                <a:srgbClr val="000000"/>
              </a:solidFill>
              <a:latin typeface="Arial"/>
              <a:cs typeface="Arial"/>
            </a:rPr>
            <a:t>WIS PRIJS</a:t>
          </a:r>
        </a:p>
      </xdr:txBody>
    </xdr:sp>
    <xdr:clientData/>
  </xdr:twoCellAnchor>
  <xdr:twoCellAnchor>
    <xdr:from>
      <xdr:col>37</xdr:col>
      <xdr:colOff>0</xdr:colOff>
      <xdr:row>39</xdr:row>
      <xdr:rowOff>66675</xdr:rowOff>
    </xdr:from>
    <xdr:to>
      <xdr:col>37</xdr:col>
      <xdr:colOff>0</xdr:colOff>
      <xdr:row>40</xdr:row>
      <xdr:rowOff>114300</xdr:rowOff>
    </xdr:to>
    <xdr:sp macro="" textlink="">
      <xdr:nvSpPr>
        <xdr:cNvPr id="42" name="Text Box 2053">
          <a:extLst>
            <a:ext uri="{FF2B5EF4-FFF2-40B4-BE49-F238E27FC236}">
              <a16:creationId xmlns:a16="http://schemas.microsoft.com/office/drawing/2014/main" id="{00000000-0008-0000-0400-00002A000000}"/>
            </a:ext>
          </a:extLst>
        </xdr:cNvPr>
        <xdr:cNvSpPr txBox="1">
          <a:spLocks noChangeArrowheads="1"/>
        </xdr:cNvSpPr>
      </xdr:nvSpPr>
      <xdr:spPr bwMode="auto">
        <a:xfrm>
          <a:off x="23974425" y="9763125"/>
          <a:ext cx="0" cy="295275"/>
        </a:xfrm>
        <a:prstGeom prst="rect">
          <a:avLst/>
        </a:prstGeom>
        <a:solidFill>
          <a:srgbClr xmlns:mc="http://schemas.openxmlformats.org/markup-compatibility/2006" xmlns:a14="http://schemas.microsoft.com/office/drawing/2010/main" val="CCCCFF" mc:Ignorable="a14" a14:legacySpreadsheetColorIndex="31">
            <a:alpha val="67999"/>
          </a:srgbClr>
        </a:solidFill>
        <a:ln w="12700" algn="ctr">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868686"/>
                </a:outerShdw>
              </a:effectLst>
            </a14:hiddenEffects>
          </a:ext>
        </a:extLst>
      </xdr:spPr>
      <xdr:txBody>
        <a:bodyPr vertOverflow="clip" wrap="square" lIns="27432" tIns="18288" rIns="27432" bIns="18288" anchor="ctr" upright="1"/>
        <a:lstStyle/>
        <a:p>
          <a:pPr algn="ctr" rtl="0">
            <a:defRPr sz="1000"/>
          </a:pPr>
          <a:r>
            <a:rPr lang="nl-NL" sz="1000" b="0" i="0" u="none" strike="noStrike" baseline="0">
              <a:solidFill>
                <a:srgbClr val="000000"/>
              </a:solidFill>
              <a:latin typeface="Arial"/>
              <a:cs typeface="Arial"/>
            </a:rPr>
            <a:t>WIS PRIJS</a:t>
          </a:r>
        </a:p>
      </xdr:txBody>
    </xdr:sp>
    <xdr:clientData/>
  </xdr:twoCellAnchor>
  <xdr:twoCellAnchor>
    <xdr:from>
      <xdr:col>37</xdr:col>
      <xdr:colOff>0</xdr:colOff>
      <xdr:row>39</xdr:row>
      <xdr:rowOff>66675</xdr:rowOff>
    </xdr:from>
    <xdr:to>
      <xdr:col>37</xdr:col>
      <xdr:colOff>0</xdr:colOff>
      <xdr:row>40</xdr:row>
      <xdr:rowOff>114300</xdr:rowOff>
    </xdr:to>
    <xdr:sp macro="" textlink="">
      <xdr:nvSpPr>
        <xdr:cNvPr id="43" name="Text Box 2053">
          <a:extLst>
            <a:ext uri="{FF2B5EF4-FFF2-40B4-BE49-F238E27FC236}">
              <a16:creationId xmlns:a16="http://schemas.microsoft.com/office/drawing/2014/main" id="{00000000-0008-0000-0400-00002B000000}"/>
            </a:ext>
          </a:extLst>
        </xdr:cNvPr>
        <xdr:cNvSpPr txBox="1">
          <a:spLocks noChangeArrowheads="1"/>
        </xdr:cNvSpPr>
      </xdr:nvSpPr>
      <xdr:spPr bwMode="auto">
        <a:xfrm>
          <a:off x="23974425" y="9763125"/>
          <a:ext cx="0" cy="295275"/>
        </a:xfrm>
        <a:prstGeom prst="rect">
          <a:avLst/>
        </a:prstGeom>
        <a:solidFill>
          <a:srgbClr xmlns:mc="http://schemas.openxmlformats.org/markup-compatibility/2006" xmlns:a14="http://schemas.microsoft.com/office/drawing/2010/main" val="CCCCFF" mc:Ignorable="a14" a14:legacySpreadsheetColorIndex="31">
            <a:alpha val="67999"/>
          </a:srgbClr>
        </a:solidFill>
        <a:ln w="12700" algn="ctr">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868686"/>
                </a:outerShdw>
              </a:effectLst>
            </a14:hiddenEffects>
          </a:ext>
        </a:extLst>
      </xdr:spPr>
      <xdr:txBody>
        <a:bodyPr vertOverflow="clip" wrap="square" lIns="27432" tIns="18288" rIns="27432" bIns="18288" anchor="ctr" upright="1"/>
        <a:lstStyle/>
        <a:p>
          <a:pPr algn="ctr" rtl="0">
            <a:defRPr sz="1000"/>
          </a:pPr>
          <a:r>
            <a:rPr lang="nl-NL" sz="1000" b="0" i="0" u="none" strike="noStrike" baseline="0">
              <a:solidFill>
                <a:srgbClr val="000000"/>
              </a:solidFill>
              <a:latin typeface="Arial"/>
              <a:cs typeface="Arial"/>
            </a:rPr>
            <a:t>WIS PRIJS</a:t>
          </a:r>
        </a:p>
      </xdr:txBody>
    </xdr:sp>
    <xdr:clientData/>
  </xdr:twoCellAnchor>
  <xdr:twoCellAnchor>
    <xdr:from>
      <xdr:col>37</xdr:col>
      <xdr:colOff>0</xdr:colOff>
      <xdr:row>40</xdr:row>
      <xdr:rowOff>66675</xdr:rowOff>
    </xdr:from>
    <xdr:to>
      <xdr:col>37</xdr:col>
      <xdr:colOff>0</xdr:colOff>
      <xdr:row>41</xdr:row>
      <xdr:rowOff>114300</xdr:rowOff>
    </xdr:to>
    <xdr:sp macro="" textlink="">
      <xdr:nvSpPr>
        <xdr:cNvPr id="44" name="Text Box 2053">
          <a:extLst>
            <a:ext uri="{FF2B5EF4-FFF2-40B4-BE49-F238E27FC236}">
              <a16:creationId xmlns:a16="http://schemas.microsoft.com/office/drawing/2014/main" id="{00000000-0008-0000-0400-00002C000000}"/>
            </a:ext>
          </a:extLst>
        </xdr:cNvPr>
        <xdr:cNvSpPr txBox="1">
          <a:spLocks noChangeArrowheads="1"/>
        </xdr:cNvSpPr>
      </xdr:nvSpPr>
      <xdr:spPr bwMode="auto">
        <a:xfrm>
          <a:off x="23974425" y="10010775"/>
          <a:ext cx="0" cy="295275"/>
        </a:xfrm>
        <a:prstGeom prst="rect">
          <a:avLst/>
        </a:prstGeom>
        <a:solidFill>
          <a:srgbClr xmlns:mc="http://schemas.openxmlformats.org/markup-compatibility/2006" xmlns:a14="http://schemas.microsoft.com/office/drawing/2010/main" val="CCCCFF" mc:Ignorable="a14" a14:legacySpreadsheetColorIndex="31">
            <a:alpha val="67999"/>
          </a:srgbClr>
        </a:solidFill>
        <a:ln w="12700" algn="ctr">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868686"/>
                </a:outerShdw>
              </a:effectLst>
            </a14:hiddenEffects>
          </a:ext>
        </a:extLst>
      </xdr:spPr>
      <xdr:txBody>
        <a:bodyPr vertOverflow="clip" wrap="square" lIns="27432" tIns="18288" rIns="27432" bIns="18288" anchor="ctr" upright="1"/>
        <a:lstStyle/>
        <a:p>
          <a:pPr algn="ctr" rtl="0">
            <a:defRPr sz="1000"/>
          </a:pPr>
          <a:r>
            <a:rPr lang="nl-NL" sz="1000" b="0" i="0" u="none" strike="noStrike" baseline="0">
              <a:solidFill>
                <a:srgbClr val="000000"/>
              </a:solidFill>
              <a:latin typeface="Arial"/>
              <a:cs typeface="Arial"/>
            </a:rPr>
            <a:t>WIS PRIJS</a:t>
          </a:r>
        </a:p>
      </xdr:txBody>
    </xdr:sp>
    <xdr:clientData/>
  </xdr:twoCellAnchor>
  <xdr:twoCellAnchor>
    <xdr:from>
      <xdr:col>37</xdr:col>
      <xdr:colOff>0</xdr:colOff>
      <xdr:row>40</xdr:row>
      <xdr:rowOff>66675</xdr:rowOff>
    </xdr:from>
    <xdr:to>
      <xdr:col>37</xdr:col>
      <xdr:colOff>0</xdr:colOff>
      <xdr:row>41</xdr:row>
      <xdr:rowOff>114300</xdr:rowOff>
    </xdr:to>
    <xdr:sp macro="" textlink="">
      <xdr:nvSpPr>
        <xdr:cNvPr id="45" name="Text Box 2053">
          <a:extLst>
            <a:ext uri="{FF2B5EF4-FFF2-40B4-BE49-F238E27FC236}">
              <a16:creationId xmlns:a16="http://schemas.microsoft.com/office/drawing/2014/main" id="{00000000-0008-0000-0400-00002D000000}"/>
            </a:ext>
          </a:extLst>
        </xdr:cNvPr>
        <xdr:cNvSpPr txBox="1">
          <a:spLocks noChangeArrowheads="1"/>
        </xdr:cNvSpPr>
      </xdr:nvSpPr>
      <xdr:spPr bwMode="auto">
        <a:xfrm>
          <a:off x="23974425" y="10010775"/>
          <a:ext cx="0" cy="295275"/>
        </a:xfrm>
        <a:prstGeom prst="rect">
          <a:avLst/>
        </a:prstGeom>
        <a:solidFill>
          <a:srgbClr xmlns:mc="http://schemas.openxmlformats.org/markup-compatibility/2006" xmlns:a14="http://schemas.microsoft.com/office/drawing/2010/main" val="CCCCFF" mc:Ignorable="a14" a14:legacySpreadsheetColorIndex="31">
            <a:alpha val="67999"/>
          </a:srgbClr>
        </a:solidFill>
        <a:ln w="12700" algn="ctr">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868686"/>
                </a:outerShdw>
              </a:effectLst>
            </a14:hiddenEffects>
          </a:ext>
        </a:extLst>
      </xdr:spPr>
      <xdr:txBody>
        <a:bodyPr vertOverflow="clip" wrap="square" lIns="27432" tIns="18288" rIns="27432" bIns="18288" anchor="ctr" upright="1"/>
        <a:lstStyle/>
        <a:p>
          <a:pPr algn="ctr" rtl="0">
            <a:defRPr sz="1000"/>
          </a:pPr>
          <a:r>
            <a:rPr lang="nl-NL" sz="1000" b="0" i="0" u="none" strike="noStrike" baseline="0">
              <a:solidFill>
                <a:srgbClr val="000000"/>
              </a:solidFill>
              <a:latin typeface="Arial"/>
              <a:cs typeface="Arial"/>
            </a:rPr>
            <a:t>WIS PRIJS</a:t>
          </a:r>
        </a:p>
      </xdr:txBody>
    </xdr:sp>
    <xdr:clientData/>
  </xdr:twoCellAnchor>
  <xdr:twoCellAnchor>
    <xdr:from>
      <xdr:col>37</xdr:col>
      <xdr:colOff>0</xdr:colOff>
      <xdr:row>41</xdr:row>
      <xdr:rowOff>66675</xdr:rowOff>
    </xdr:from>
    <xdr:to>
      <xdr:col>37</xdr:col>
      <xdr:colOff>0</xdr:colOff>
      <xdr:row>42</xdr:row>
      <xdr:rowOff>114300</xdr:rowOff>
    </xdr:to>
    <xdr:sp macro="" textlink="">
      <xdr:nvSpPr>
        <xdr:cNvPr id="46" name="Text Box 2053">
          <a:extLst>
            <a:ext uri="{FF2B5EF4-FFF2-40B4-BE49-F238E27FC236}">
              <a16:creationId xmlns:a16="http://schemas.microsoft.com/office/drawing/2014/main" id="{00000000-0008-0000-0400-00002E000000}"/>
            </a:ext>
          </a:extLst>
        </xdr:cNvPr>
        <xdr:cNvSpPr txBox="1">
          <a:spLocks noChangeArrowheads="1"/>
        </xdr:cNvSpPr>
      </xdr:nvSpPr>
      <xdr:spPr bwMode="auto">
        <a:xfrm>
          <a:off x="23974425" y="10258425"/>
          <a:ext cx="0" cy="295275"/>
        </a:xfrm>
        <a:prstGeom prst="rect">
          <a:avLst/>
        </a:prstGeom>
        <a:solidFill>
          <a:srgbClr xmlns:mc="http://schemas.openxmlformats.org/markup-compatibility/2006" xmlns:a14="http://schemas.microsoft.com/office/drawing/2010/main" val="CCCCFF" mc:Ignorable="a14" a14:legacySpreadsheetColorIndex="31">
            <a:alpha val="67999"/>
          </a:srgbClr>
        </a:solidFill>
        <a:ln w="12700" algn="ctr">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868686"/>
                </a:outerShdw>
              </a:effectLst>
            </a14:hiddenEffects>
          </a:ext>
        </a:extLst>
      </xdr:spPr>
      <xdr:txBody>
        <a:bodyPr vertOverflow="clip" wrap="square" lIns="27432" tIns="18288" rIns="27432" bIns="18288" anchor="ctr" upright="1"/>
        <a:lstStyle/>
        <a:p>
          <a:pPr algn="ctr" rtl="0">
            <a:defRPr sz="1000"/>
          </a:pPr>
          <a:r>
            <a:rPr lang="nl-NL" sz="1000" b="0" i="0" u="none" strike="noStrike" baseline="0">
              <a:solidFill>
                <a:srgbClr val="000000"/>
              </a:solidFill>
              <a:latin typeface="Arial"/>
              <a:cs typeface="Arial"/>
            </a:rPr>
            <a:t>WIS PRIJS</a:t>
          </a:r>
        </a:p>
      </xdr:txBody>
    </xdr:sp>
    <xdr:clientData/>
  </xdr:twoCellAnchor>
  <xdr:twoCellAnchor>
    <xdr:from>
      <xdr:col>37</xdr:col>
      <xdr:colOff>0</xdr:colOff>
      <xdr:row>41</xdr:row>
      <xdr:rowOff>66675</xdr:rowOff>
    </xdr:from>
    <xdr:to>
      <xdr:col>37</xdr:col>
      <xdr:colOff>0</xdr:colOff>
      <xdr:row>42</xdr:row>
      <xdr:rowOff>114300</xdr:rowOff>
    </xdr:to>
    <xdr:sp macro="" textlink="">
      <xdr:nvSpPr>
        <xdr:cNvPr id="47" name="Text Box 2053">
          <a:extLst>
            <a:ext uri="{FF2B5EF4-FFF2-40B4-BE49-F238E27FC236}">
              <a16:creationId xmlns:a16="http://schemas.microsoft.com/office/drawing/2014/main" id="{00000000-0008-0000-0400-00002F000000}"/>
            </a:ext>
          </a:extLst>
        </xdr:cNvPr>
        <xdr:cNvSpPr txBox="1">
          <a:spLocks noChangeArrowheads="1"/>
        </xdr:cNvSpPr>
      </xdr:nvSpPr>
      <xdr:spPr bwMode="auto">
        <a:xfrm>
          <a:off x="23974425" y="10258425"/>
          <a:ext cx="0" cy="295275"/>
        </a:xfrm>
        <a:prstGeom prst="rect">
          <a:avLst/>
        </a:prstGeom>
        <a:solidFill>
          <a:srgbClr xmlns:mc="http://schemas.openxmlformats.org/markup-compatibility/2006" xmlns:a14="http://schemas.microsoft.com/office/drawing/2010/main" val="CCCCFF" mc:Ignorable="a14" a14:legacySpreadsheetColorIndex="31">
            <a:alpha val="67999"/>
          </a:srgbClr>
        </a:solidFill>
        <a:ln w="12700" algn="ctr">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868686"/>
                </a:outerShdw>
              </a:effectLst>
            </a14:hiddenEffects>
          </a:ext>
        </a:extLst>
      </xdr:spPr>
      <xdr:txBody>
        <a:bodyPr vertOverflow="clip" wrap="square" lIns="27432" tIns="18288" rIns="27432" bIns="18288" anchor="ctr" upright="1"/>
        <a:lstStyle/>
        <a:p>
          <a:pPr algn="ctr" rtl="0">
            <a:defRPr sz="1000"/>
          </a:pPr>
          <a:r>
            <a:rPr lang="nl-NL" sz="1000" b="0" i="0" u="none" strike="noStrike" baseline="0">
              <a:solidFill>
                <a:srgbClr val="000000"/>
              </a:solidFill>
              <a:latin typeface="Arial"/>
              <a:cs typeface="Arial"/>
            </a:rPr>
            <a:t>WIS PRIJS</a:t>
          </a:r>
        </a:p>
      </xdr:txBody>
    </xdr:sp>
    <xdr:clientData/>
  </xdr:twoCellAnchor>
  <xdr:twoCellAnchor>
    <xdr:from>
      <xdr:col>37</xdr:col>
      <xdr:colOff>0</xdr:colOff>
      <xdr:row>42</xdr:row>
      <xdr:rowOff>66675</xdr:rowOff>
    </xdr:from>
    <xdr:to>
      <xdr:col>37</xdr:col>
      <xdr:colOff>0</xdr:colOff>
      <xdr:row>43</xdr:row>
      <xdr:rowOff>114300</xdr:rowOff>
    </xdr:to>
    <xdr:sp macro="" textlink="">
      <xdr:nvSpPr>
        <xdr:cNvPr id="48" name="Text Box 2053">
          <a:extLst>
            <a:ext uri="{FF2B5EF4-FFF2-40B4-BE49-F238E27FC236}">
              <a16:creationId xmlns:a16="http://schemas.microsoft.com/office/drawing/2014/main" id="{00000000-0008-0000-0400-000030000000}"/>
            </a:ext>
          </a:extLst>
        </xdr:cNvPr>
        <xdr:cNvSpPr txBox="1">
          <a:spLocks noChangeArrowheads="1"/>
        </xdr:cNvSpPr>
      </xdr:nvSpPr>
      <xdr:spPr bwMode="auto">
        <a:xfrm>
          <a:off x="23974425" y="10506075"/>
          <a:ext cx="0" cy="295275"/>
        </a:xfrm>
        <a:prstGeom prst="rect">
          <a:avLst/>
        </a:prstGeom>
        <a:solidFill>
          <a:srgbClr xmlns:mc="http://schemas.openxmlformats.org/markup-compatibility/2006" xmlns:a14="http://schemas.microsoft.com/office/drawing/2010/main" val="CCCCFF" mc:Ignorable="a14" a14:legacySpreadsheetColorIndex="31">
            <a:alpha val="67999"/>
          </a:srgbClr>
        </a:solidFill>
        <a:ln w="12700" algn="ctr">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868686"/>
                </a:outerShdw>
              </a:effectLst>
            </a14:hiddenEffects>
          </a:ext>
        </a:extLst>
      </xdr:spPr>
      <xdr:txBody>
        <a:bodyPr vertOverflow="clip" wrap="square" lIns="27432" tIns="18288" rIns="27432" bIns="18288" anchor="ctr" upright="1"/>
        <a:lstStyle/>
        <a:p>
          <a:pPr algn="ctr" rtl="0">
            <a:defRPr sz="1000"/>
          </a:pPr>
          <a:r>
            <a:rPr lang="nl-NL" sz="1000" b="0" i="0" u="none" strike="noStrike" baseline="0">
              <a:solidFill>
                <a:srgbClr val="000000"/>
              </a:solidFill>
              <a:latin typeface="Arial"/>
              <a:cs typeface="Arial"/>
            </a:rPr>
            <a:t>WIS PRIJS</a:t>
          </a:r>
        </a:p>
      </xdr:txBody>
    </xdr:sp>
    <xdr:clientData/>
  </xdr:twoCellAnchor>
  <xdr:twoCellAnchor>
    <xdr:from>
      <xdr:col>37</xdr:col>
      <xdr:colOff>0</xdr:colOff>
      <xdr:row>42</xdr:row>
      <xdr:rowOff>66675</xdr:rowOff>
    </xdr:from>
    <xdr:to>
      <xdr:col>37</xdr:col>
      <xdr:colOff>0</xdr:colOff>
      <xdr:row>43</xdr:row>
      <xdr:rowOff>114300</xdr:rowOff>
    </xdr:to>
    <xdr:sp macro="" textlink="">
      <xdr:nvSpPr>
        <xdr:cNvPr id="49" name="Text Box 2053">
          <a:extLst>
            <a:ext uri="{FF2B5EF4-FFF2-40B4-BE49-F238E27FC236}">
              <a16:creationId xmlns:a16="http://schemas.microsoft.com/office/drawing/2014/main" id="{00000000-0008-0000-0400-000031000000}"/>
            </a:ext>
          </a:extLst>
        </xdr:cNvPr>
        <xdr:cNvSpPr txBox="1">
          <a:spLocks noChangeArrowheads="1"/>
        </xdr:cNvSpPr>
      </xdr:nvSpPr>
      <xdr:spPr bwMode="auto">
        <a:xfrm>
          <a:off x="23974425" y="10506075"/>
          <a:ext cx="0" cy="295275"/>
        </a:xfrm>
        <a:prstGeom prst="rect">
          <a:avLst/>
        </a:prstGeom>
        <a:solidFill>
          <a:srgbClr xmlns:mc="http://schemas.openxmlformats.org/markup-compatibility/2006" xmlns:a14="http://schemas.microsoft.com/office/drawing/2010/main" val="CCCCFF" mc:Ignorable="a14" a14:legacySpreadsheetColorIndex="31">
            <a:alpha val="67999"/>
          </a:srgbClr>
        </a:solidFill>
        <a:ln w="12700" algn="ctr">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868686"/>
                </a:outerShdw>
              </a:effectLst>
            </a14:hiddenEffects>
          </a:ext>
        </a:extLst>
      </xdr:spPr>
      <xdr:txBody>
        <a:bodyPr vertOverflow="clip" wrap="square" lIns="27432" tIns="18288" rIns="27432" bIns="18288" anchor="ctr" upright="1"/>
        <a:lstStyle/>
        <a:p>
          <a:pPr algn="ctr" rtl="0">
            <a:defRPr sz="1000"/>
          </a:pPr>
          <a:r>
            <a:rPr lang="nl-NL" sz="1000" b="0" i="0" u="none" strike="noStrike" baseline="0">
              <a:solidFill>
                <a:srgbClr val="000000"/>
              </a:solidFill>
              <a:latin typeface="Arial"/>
              <a:cs typeface="Arial"/>
            </a:rPr>
            <a:t>WIS PRIJS</a:t>
          </a:r>
        </a:p>
      </xdr:txBody>
    </xdr:sp>
    <xdr:clientData/>
  </xdr:twoCellAnchor>
  <xdr:twoCellAnchor>
    <xdr:from>
      <xdr:col>37</xdr:col>
      <xdr:colOff>0</xdr:colOff>
      <xdr:row>43</xdr:row>
      <xdr:rowOff>66675</xdr:rowOff>
    </xdr:from>
    <xdr:to>
      <xdr:col>37</xdr:col>
      <xdr:colOff>0</xdr:colOff>
      <xdr:row>44</xdr:row>
      <xdr:rowOff>114300</xdr:rowOff>
    </xdr:to>
    <xdr:sp macro="" textlink="">
      <xdr:nvSpPr>
        <xdr:cNvPr id="50" name="Text Box 2053">
          <a:extLst>
            <a:ext uri="{FF2B5EF4-FFF2-40B4-BE49-F238E27FC236}">
              <a16:creationId xmlns:a16="http://schemas.microsoft.com/office/drawing/2014/main" id="{00000000-0008-0000-0400-000032000000}"/>
            </a:ext>
          </a:extLst>
        </xdr:cNvPr>
        <xdr:cNvSpPr txBox="1">
          <a:spLocks noChangeArrowheads="1"/>
        </xdr:cNvSpPr>
      </xdr:nvSpPr>
      <xdr:spPr bwMode="auto">
        <a:xfrm>
          <a:off x="23974425" y="10753725"/>
          <a:ext cx="0" cy="295275"/>
        </a:xfrm>
        <a:prstGeom prst="rect">
          <a:avLst/>
        </a:prstGeom>
        <a:solidFill>
          <a:srgbClr xmlns:mc="http://schemas.openxmlformats.org/markup-compatibility/2006" xmlns:a14="http://schemas.microsoft.com/office/drawing/2010/main" val="CCCCFF" mc:Ignorable="a14" a14:legacySpreadsheetColorIndex="31">
            <a:alpha val="67999"/>
          </a:srgbClr>
        </a:solidFill>
        <a:ln w="12700" algn="ctr">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868686"/>
                </a:outerShdw>
              </a:effectLst>
            </a14:hiddenEffects>
          </a:ext>
        </a:extLst>
      </xdr:spPr>
      <xdr:txBody>
        <a:bodyPr vertOverflow="clip" wrap="square" lIns="27432" tIns="18288" rIns="27432" bIns="18288" anchor="ctr" upright="1"/>
        <a:lstStyle/>
        <a:p>
          <a:pPr algn="ctr" rtl="0">
            <a:defRPr sz="1000"/>
          </a:pPr>
          <a:r>
            <a:rPr lang="nl-NL" sz="1000" b="0" i="0" u="none" strike="noStrike" baseline="0">
              <a:solidFill>
                <a:srgbClr val="000000"/>
              </a:solidFill>
              <a:latin typeface="Arial"/>
              <a:cs typeface="Arial"/>
            </a:rPr>
            <a:t>WIS PRIJS</a:t>
          </a:r>
        </a:p>
      </xdr:txBody>
    </xdr:sp>
    <xdr:clientData/>
  </xdr:twoCellAnchor>
  <xdr:twoCellAnchor>
    <xdr:from>
      <xdr:col>37</xdr:col>
      <xdr:colOff>0</xdr:colOff>
      <xdr:row>43</xdr:row>
      <xdr:rowOff>66675</xdr:rowOff>
    </xdr:from>
    <xdr:to>
      <xdr:col>37</xdr:col>
      <xdr:colOff>0</xdr:colOff>
      <xdr:row>44</xdr:row>
      <xdr:rowOff>114300</xdr:rowOff>
    </xdr:to>
    <xdr:sp macro="" textlink="">
      <xdr:nvSpPr>
        <xdr:cNvPr id="51" name="Text Box 2053">
          <a:extLst>
            <a:ext uri="{FF2B5EF4-FFF2-40B4-BE49-F238E27FC236}">
              <a16:creationId xmlns:a16="http://schemas.microsoft.com/office/drawing/2014/main" id="{00000000-0008-0000-0400-000033000000}"/>
            </a:ext>
          </a:extLst>
        </xdr:cNvPr>
        <xdr:cNvSpPr txBox="1">
          <a:spLocks noChangeArrowheads="1"/>
        </xdr:cNvSpPr>
      </xdr:nvSpPr>
      <xdr:spPr bwMode="auto">
        <a:xfrm>
          <a:off x="23974425" y="10753725"/>
          <a:ext cx="0" cy="295275"/>
        </a:xfrm>
        <a:prstGeom prst="rect">
          <a:avLst/>
        </a:prstGeom>
        <a:solidFill>
          <a:srgbClr xmlns:mc="http://schemas.openxmlformats.org/markup-compatibility/2006" xmlns:a14="http://schemas.microsoft.com/office/drawing/2010/main" val="CCCCFF" mc:Ignorable="a14" a14:legacySpreadsheetColorIndex="31">
            <a:alpha val="67999"/>
          </a:srgbClr>
        </a:solidFill>
        <a:ln w="12700" algn="ctr">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868686"/>
                </a:outerShdw>
              </a:effectLst>
            </a14:hiddenEffects>
          </a:ext>
        </a:extLst>
      </xdr:spPr>
      <xdr:txBody>
        <a:bodyPr vertOverflow="clip" wrap="square" lIns="27432" tIns="18288" rIns="27432" bIns="18288" anchor="ctr" upright="1"/>
        <a:lstStyle/>
        <a:p>
          <a:pPr algn="ctr" rtl="0">
            <a:defRPr sz="1000"/>
          </a:pPr>
          <a:r>
            <a:rPr lang="nl-NL" sz="1000" b="0" i="0" u="none" strike="noStrike" baseline="0">
              <a:solidFill>
                <a:srgbClr val="000000"/>
              </a:solidFill>
              <a:latin typeface="Arial"/>
              <a:cs typeface="Arial"/>
            </a:rPr>
            <a:t>WIS PRIJS</a:t>
          </a:r>
        </a:p>
      </xdr:txBody>
    </xdr:sp>
    <xdr:clientData/>
  </xdr:twoCellAnchor>
  <xdr:twoCellAnchor>
    <xdr:from>
      <xdr:col>37</xdr:col>
      <xdr:colOff>0</xdr:colOff>
      <xdr:row>44</xdr:row>
      <xdr:rowOff>66675</xdr:rowOff>
    </xdr:from>
    <xdr:to>
      <xdr:col>37</xdr:col>
      <xdr:colOff>0</xdr:colOff>
      <xdr:row>45</xdr:row>
      <xdr:rowOff>114300</xdr:rowOff>
    </xdr:to>
    <xdr:sp macro="" textlink="">
      <xdr:nvSpPr>
        <xdr:cNvPr id="52" name="Text Box 2053">
          <a:extLst>
            <a:ext uri="{FF2B5EF4-FFF2-40B4-BE49-F238E27FC236}">
              <a16:creationId xmlns:a16="http://schemas.microsoft.com/office/drawing/2014/main" id="{00000000-0008-0000-0400-000034000000}"/>
            </a:ext>
          </a:extLst>
        </xdr:cNvPr>
        <xdr:cNvSpPr txBox="1">
          <a:spLocks noChangeArrowheads="1"/>
        </xdr:cNvSpPr>
      </xdr:nvSpPr>
      <xdr:spPr bwMode="auto">
        <a:xfrm>
          <a:off x="23974425" y="11001375"/>
          <a:ext cx="0" cy="295275"/>
        </a:xfrm>
        <a:prstGeom prst="rect">
          <a:avLst/>
        </a:prstGeom>
        <a:solidFill>
          <a:srgbClr xmlns:mc="http://schemas.openxmlformats.org/markup-compatibility/2006" xmlns:a14="http://schemas.microsoft.com/office/drawing/2010/main" val="CCCCFF" mc:Ignorable="a14" a14:legacySpreadsheetColorIndex="31">
            <a:alpha val="67999"/>
          </a:srgbClr>
        </a:solidFill>
        <a:ln w="12700" algn="ctr">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868686"/>
                </a:outerShdw>
              </a:effectLst>
            </a14:hiddenEffects>
          </a:ext>
        </a:extLst>
      </xdr:spPr>
      <xdr:txBody>
        <a:bodyPr vertOverflow="clip" wrap="square" lIns="27432" tIns="18288" rIns="27432" bIns="18288" anchor="ctr" upright="1"/>
        <a:lstStyle/>
        <a:p>
          <a:pPr algn="ctr" rtl="0">
            <a:defRPr sz="1000"/>
          </a:pPr>
          <a:r>
            <a:rPr lang="nl-NL" sz="1000" b="0" i="0" u="none" strike="noStrike" baseline="0">
              <a:solidFill>
                <a:srgbClr val="000000"/>
              </a:solidFill>
              <a:latin typeface="Arial"/>
              <a:cs typeface="Arial"/>
            </a:rPr>
            <a:t>WIS PRIJS</a:t>
          </a:r>
        </a:p>
      </xdr:txBody>
    </xdr:sp>
    <xdr:clientData/>
  </xdr:twoCellAnchor>
  <xdr:twoCellAnchor>
    <xdr:from>
      <xdr:col>37</xdr:col>
      <xdr:colOff>0</xdr:colOff>
      <xdr:row>44</xdr:row>
      <xdr:rowOff>66675</xdr:rowOff>
    </xdr:from>
    <xdr:to>
      <xdr:col>37</xdr:col>
      <xdr:colOff>0</xdr:colOff>
      <xdr:row>45</xdr:row>
      <xdr:rowOff>114300</xdr:rowOff>
    </xdr:to>
    <xdr:sp macro="" textlink="">
      <xdr:nvSpPr>
        <xdr:cNvPr id="53" name="Text Box 2053">
          <a:extLst>
            <a:ext uri="{FF2B5EF4-FFF2-40B4-BE49-F238E27FC236}">
              <a16:creationId xmlns:a16="http://schemas.microsoft.com/office/drawing/2014/main" id="{00000000-0008-0000-0400-000035000000}"/>
            </a:ext>
          </a:extLst>
        </xdr:cNvPr>
        <xdr:cNvSpPr txBox="1">
          <a:spLocks noChangeArrowheads="1"/>
        </xdr:cNvSpPr>
      </xdr:nvSpPr>
      <xdr:spPr bwMode="auto">
        <a:xfrm>
          <a:off x="23974425" y="11001375"/>
          <a:ext cx="0" cy="295275"/>
        </a:xfrm>
        <a:prstGeom prst="rect">
          <a:avLst/>
        </a:prstGeom>
        <a:solidFill>
          <a:srgbClr xmlns:mc="http://schemas.openxmlformats.org/markup-compatibility/2006" xmlns:a14="http://schemas.microsoft.com/office/drawing/2010/main" val="CCCCFF" mc:Ignorable="a14" a14:legacySpreadsheetColorIndex="31">
            <a:alpha val="67999"/>
          </a:srgbClr>
        </a:solidFill>
        <a:ln w="12700" algn="ctr">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868686"/>
                </a:outerShdw>
              </a:effectLst>
            </a14:hiddenEffects>
          </a:ext>
        </a:extLst>
      </xdr:spPr>
      <xdr:txBody>
        <a:bodyPr vertOverflow="clip" wrap="square" lIns="27432" tIns="18288" rIns="27432" bIns="18288" anchor="ctr" upright="1"/>
        <a:lstStyle/>
        <a:p>
          <a:pPr algn="ctr" rtl="0">
            <a:defRPr sz="1000"/>
          </a:pPr>
          <a:r>
            <a:rPr lang="nl-NL" sz="1000" b="0" i="0" u="none" strike="noStrike" baseline="0">
              <a:solidFill>
                <a:srgbClr val="000000"/>
              </a:solidFill>
              <a:latin typeface="Arial"/>
              <a:cs typeface="Arial"/>
            </a:rPr>
            <a:t>WIS PRIJS</a:t>
          </a:r>
        </a:p>
      </xdr:txBody>
    </xdr:sp>
    <xdr:clientData/>
  </xdr:twoCellAnchor>
  <xdr:twoCellAnchor>
    <xdr:from>
      <xdr:col>37</xdr:col>
      <xdr:colOff>0</xdr:colOff>
      <xdr:row>45</xdr:row>
      <xdr:rowOff>66675</xdr:rowOff>
    </xdr:from>
    <xdr:to>
      <xdr:col>37</xdr:col>
      <xdr:colOff>0</xdr:colOff>
      <xdr:row>46</xdr:row>
      <xdr:rowOff>114300</xdr:rowOff>
    </xdr:to>
    <xdr:sp macro="" textlink="">
      <xdr:nvSpPr>
        <xdr:cNvPr id="54" name="Text Box 2053">
          <a:extLst>
            <a:ext uri="{FF2B5EF4-FFF2-40B4-BE49-F238E27FC236}">
              <a16:creationId xmlns:a16="http://schemas.microsoft.com/office/drawing/2014/main" id="{00000000-0008-0000-0400-000036000000}"/>
            </a:ext>
          </a:extLst>
        </xdr:cNvPr>
        <xdr:cNvSpPr txBox="1">
          <a:spLocks noChangeArrowheads="1"/>
        </xdr:cNvSpPr>
      </xdr:nvSpPr>
      <xdr:spPr bwMode="auto">
        <a:xfrm>
          <a:off x="23974425" y="11249025"/>
          <a:ext cx="0" cy="295275"/>
        </a:xfrm>
        <a:prstGeom prst="rect">
          <a:avLst/>
        </a:prstGeom>
        <a:solidFill>
          <a:srgbClr xmlns:mc="http://schemas.openxmlformats.org/markup-compatibility/2006" xmlns:a14="http://schemas.microsoft.com/office/drawing/2010/main" val="CCCCFF" mc:Ignorable="a14" a14:legacySpreadsheetColorIndex="31">
            <a:alpha val="67999"/>
          </a:srgbClr>
        </a:solidFill>
        <a:ln w="12700" algn="ctr">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868686"/>
                </a:outerShdw>
              </a:effectLst>
            </a14:hiddenEffects>
          </a:ext>
        </a:extLst>
      </xdr:spPr>
      <xdr:txBody>
        <a:bodyPr vertOverflow="clip" wrap="square" lIns="27432" tIns="18288" rIns="27432" bIns="18288" anchor="ctr" upright="1"/>
        <a:lstStyle/>
        <a:p>
          <a:pPr algn="ctr" rtl="0">
            <a:defRPr sz="1000"/>
          </a:pPr>
          <a:r>
            <a:rPr lang="nl-NL" sz="1000" b="0" i="0" u="none" strike="noStrike" baseline="0">
              <a:solidFill>
                <a:srgbClr val="000000"/>
              </a:solidFill>
              <a:latin typeface="Arial"/>
              <a:cs typeface="Arial"/>
            </a:rPr>
            <a:t>WIS PRIJS</a:t>
          </a:r>
        </a:p>
      </xdr:txBody>
    </xdr:sp>
    <xdr:clientData/>
  </xdr:twoCellAnchor>
  <xdr:twoCellAnchor>
    <xdr:from>
      <xdr:col>37</xdr:col>
      <xdr:colOff>0</xdr:colOff>
      <xdr:row>45</xdr:row>
      <xdr:rowOff>66675</xdr:rowOff>
    </xdr:from>
    <xdr:to>
      <xdr:col>37</xdr:col>
      <xdr:colOff>0</xdr:colOff>
      <xdr:row>46</xdr:row>
      <xdr:rowOff>114300</xdr:rowOff>
    </xdr:to>
    <xdr:sp macro="" textlink="">
      <xdr:nvSpPr>
        <xdr:cNvPr id="55" name="Text Box 2053">
          <a:extLst>
            <a:ext uri="{FF2B5EF4-FFF2-40B4-BE49-F238E27FC236}">
              <a16:creationId xmlns:a16="http://schemas.microsoft.com/office/drawing/2014/main" id="{00000000-0008-0000-0400-000037000000}"/>
            </a:ext>
          </a:extLst>
        </xdr:cNvPr>
        <xdr:cNvSpPr txBox="1">
          <a:spLocks noChangeArrowheads="1"/>
        </xdr:cNvSpPr>
      </xdr:nvSpPr>
      <xdr:spPr bwMode="auto">
        <a:xfrm>
          <a:off x="23974425" y="11249025"/>
          <a:ext cx="0" cy="295275"/>
        </a:xfrm>
        <a:prstGeom prst="rect">
          <a:avLst/>
        </a:prstGeom>
        <a:solidFill>
          <a:srgbClr xmlns:mc="http://schemas.openxmlformats.org/markup-compatibility/2006" xmlns:a14="http://schemas.microsoft.com/office/drawing/2010/main" val="CCCCFF" mc:Ignorable="a14" a14:legacySpreadsheetColorIndex="31">
            <a:alpha val="67999"/>
          </a:srgbClr>
        </a:solidFill>
        <a:ln w="12700" algn="ctr">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868686"/>
                </a:outerShdw>
              </a:effectLst>
            </a14:hiddenEffects>
          </a:ext>
        </a:extLst>
      </xdr:spPr>
      <xdr:txBody>
        <a:bodyPr vertOverflow="clip" wrap="square" lIns="27432" tIns="18288" rIns="27432" bIns="18288" anchor="ctr" upright="1"/>
        <a:lstStyle/>
        <a:p>
          <a:pPr algn="ctr" rtl="0">
            <a:defRPr sz="1000"/>
          </a:pPr>
          <a:r>
            <a:rPr lang="nl-NL" sz="1000" b="0" i="0" u="none" strike="noStrike" baseline="0">
              <a:solidFill>
                <a:srgbClr val="000000"/>
              </a:solidFill>
              <a:latin typeface="Arial"/>
              <a:cs typeface="Arial"/>
            </a:rPr>
            <a:t>WIS PRIJS</a:t>
          </a:r>
        </a:p>
      </xdr:txBody>
    </xdr:sp>
    <xdr:clientData/>
  </xdr:twoCellAnchor>
  <xdr:twoCellAnchor>
    <xdr:from>
      <xdr:col>37</xdr:col>
      <xdr:colOff>0</xdr:colOff>
      <xdr:row>46</xdr:row>
      <xdr:rowOff>66675</xdr:rowOff>
    </xdr:from>
    <xdr:to>
      <xdr:col>37</xdr:col>
      <xdr:colOff>0</xdr:colOff>
      <xdr:row>47</xdr:row>
      <xdr:rowOff>114300</xdr:rowOff>
    </xdr:to>
    <xdr:sp macro="" textlink="">
      <xdr:nvSpPr>
        <xdr:cNvPr id="56" name="Text Box 2053">
          <a:extLst>
            <a:ext uri="{FF2B5EF4-FFF2-40B4-BE49-F238E27FC236}">
              <a16:creationId xmlns:a16="http://schemas.microsoft.com/office/drawing/2014/main" id="{00000000-0008-0000-0400-000038000000}"/>
            </a:ext>
          </a:extLst>
        </xdr:cNvPr>
        <xdr:cNvSpPr txBox="1">
          <a:spLocks noChangeArrowheads="1"/>
        </xdr:cNvSpPr>
      </xdr:nvSpPr>
      <xdr:spPr bwMode="auto">
        <a:xfrm>
          <a:off x="23974425" y="11496675"/>
          <a:ext cx="0" cy="266700"/>
        </a:xfrm>
        <a:prstGeom prst="rect">
          <a:avLst/>
        </a:prstGeom>
        <a:solidFill>
          <a:srgbClr xmlns:mc="http://schemas.openxmlformats.org/markup-compatibility/2006" xmlns:a14="http://schemas.microsoft.com/office/drawing/2010/main" val="CCCCFF" mc:Ignorable="a14" a14:legacySpreadsheetColorIndex="31">
            <a:alpha val="67999"/>
          </a:srgbClr>
        </a:solidFill>
        <a:ln w="12700" algn="ctr">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868686"/>
                </a:outerShdw>
              </a:effectLst>
            </a14:hiddenEffects>
          </a:ext>
        </a:extLst>
      </xdr:spPr>
      <xdr:txBody>
        <a:bodyPr vertOverflow="clip" wrap="square" lIns="27432" tIns="18288" rIns="27432" bIns="18288" anchor="ctr" upright="1"/>
        <a:lstStyle/>
        <a:p>
          <a:pPr algn="ctr" rtl="0">
            <a:defRPr sz="1000"/>
          </a:pPr>
          <a:r>
            <a:rPr lang="nl-NL" sz="1000" b="0" i="0" u="none" strike="noStrike" baseline="0">
              <a:solidFill>
                <a:srgbClr val="000000"/>
              </a:solidFill>
              <a:latin typeface="Arial"/>
              <a:cs typeface="Arial"/>
            </a:rPr>
            <a:t>WIS PRIJS</a:t>
          </a:r>
        </a:p>
      </xdr:txBody>
    </xdr:sp>
    <xdr:clientData/>
  </xdr:twoCellAnchor>
  <xdr:twoCellAnchor>
    <xdr:from>
      <xdr:col>37</xdr:col>
      <xdr:colOff>0</xdr:colOff>
      <xdr:row>46</xdr:row>
      <xdr:rowOff>66675</xdr:rowOff>
    </xdr:from>
    <xdr:to>
      <xdr:col>37</xdr:col>
      <xdr:colOff>0</xdr:colOff>
      <xdr:row>47</xdr:row>
      <xdr:rowOff>114300</xdr:rowOff>
    </xdr:to>
    <xdr:sp macro="" textlink="">
      <xdr:nvSpPr>
        <xdr:cNvPr id="57" name="Text Box 2053">
          <a:extLst>
            <a:ext uri="{FF2B5EF4-FFF2-40B4-BE49-F238E27FC236}">
              <a16:creationId xmlns:a16="http://schemas.microsoft.com/office/drawing/2014/main" id="{00000000-0008-0000-0400-000039000000}"/>
            </a:ext>
          </a:extLst>
        </xdr:cNvPr>
        <xdr:cNvSpPr txBox="1">
          <a:spLocks noChangeArrowheads="1"/>
        </xdr:cNvSpPr>
      </xdr:nvSpPr>
      <xdr:spPr bwMode="auto">
        <a:xfrm>
          <a:off x="23974425" y="11496675"/>
          <a:ext cx="0" cy="266700"/>
        </a:xfrm>
        <a:prstGeom prst="rect">
          <a:avLst/>
        </a:prstGeom>
        <a:solidFill>
          <a:srgbClr xmlns:mc="http://schemas.openxmlformats.org/markup-compatibility/2006" xmlns:a14="http://schemas.microsoft.com/office/drawing/2010/main" val="CCCCFF" mc:Ignorable="a14" a14:legacySpreadsheetColorIndex="31">
            <a:alpha val="67999"/>
          </a:srgbClr>
        </a:solidFill>
        <a:ln w="12700" algn="ctr">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868686"/>
                </a:outerShdw>
              </a:effectLst>
            </a14:hiddenEffects>
          </a:ext>
        </a:extLst>
      </xdr:spPr>
      <xdr:txBody>
        <a:bodyPr vertOverflow="clip" wrap="square" lIns="27432" tIns="18288" rIns="27432" bIns="18288" anchor="ctr" upright="1"/>
        <a:lstStyle/>
        <a:p>
          <a:pPr algn="ctr" rtl="0">
            <a:defRPr sz="1000"/>
          </a:pPr>
          <a:r>
            <a:rPr lang="nl-NL" sz="1000" b="0" i="0" u="none" strike="noStrike" baseline="0">
              <a:solidFill>
                <a:srgbClr val="000000"/>
              </a:solidFill>
              <a:latin typeface="Arial"/>
              <a:cs typeface="Arial"/>
            </a:rPr>
            <a:t>WIS PRIJS</a:t>
          </a:r>
        </a:p>
      </xdr:txBody>
    </xdr:sp>
    <xdr:clientData/>
  </xdr:twoCellAnchor>
  <xdr:twoCellAnchor>
    <xdr:from>
      <xdr:col>37</xdr:col>
      <xdr:colOff>0</xdr:colOff>
      <xdr:row>47</xdr:row>
      <xdr:rowOff>66675</xdr:rowOff>
    </xdr:from>
    <xdr:to>
      <xdr:col>37</xdr:col>
      <xdr:colOff>0</xdr:colOff>
      <xdr:row>48</xdr:row>
      <xdr:rowOff>114300</xdr:rowOff>
    </xdr:to>
    <xdr:sp macro="" textlink="">
      <xdr:nvSpPr>
        <xdr:cNvPr id="58" name="Text Box 2053">
          <a:extLst>
            <a:ext uri="{FF2B5EF4-FFF2-40B4-BE49-F238E27FC236}">
              <a16:creationId xmlns:a16="http://schemas.microsoft.com/office/drawing/2014/main" id="{00000000-0008-0000-0400-00003A000000}"/>
            </a:ext>
          </a:extLst>
        </xdr:cNvPr>
        <xdr:cNvSpPr txBox="1">
          <a:spLocks noChangeArrowheads="1"/>
        </xdr:cNvSpPr>
      </xdr:nvSpPr>
      <xdr:spPr bwMode="auto">
        <a:xfrm>
          <a:off x="23974425" y="11715750"/>
          <a:ext cx="0" cy="295275"/>
        </a:xfrm>
        <a:prstGeom prst="rect">
          <a:avLst/>
        </a:prstGeom>
        <a:solidFill>
          <a:srgbClr xmlns:mc="http://schemas.openxmlformats.org/markup-compatibility/2006" xmlns:a14="http://schemas.microsoft.com/office/drawing/2010/main" val="CCCCFF" mc:Ignorable="a14" a14:legacySpreadsheetColorIndex="31">
            <a:alpha val="67999"/>
          </a:srgbClr>
        </a:solidFill>
        <a:ln w="12700" algn="ctr">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868686"/>
                </a:outerShdw>
              </a:effectLst>
            </a14:hiddenEffects>
          </a:ext>
        </a:extLst>
      </xdr:spPr>
      <xdr:txBody>
        <a:bodyPr vertOverflow="clip" wrap="square" lIns="27432" tIns="18288" rIns="27432" bIns="18288" anchor="ctr" upright="1"/>
        <a:lstStyle/>
        <a:p>
          <a:pPr algn="ctr" rtl="0">
            <a:defRPr sz="1000"/>
          </a:pPr>
          <a:r>
            <a:rPr lang="nl-NL" sz="1000" b="0" i="0" u="none" strike="noStrike" baseline="0">
              <a:solidFill>
                <a:srgbClr val="000000"/>
              </a:solidFill>
              <a:latin typeface="Arial"/>
              <a:cs typeface="Arial"/>
            </a:rPr>
            <a:t>WIS PRIJS</a:t>
          </a:r>
        </a:p>
      </xdr:txBody>
    </xdr:sp>
    <xdr:clientData/>
  </xdr:twoCellAnchor>
  <xdr:twoCellAnchor>
    <xdr:from>
      <xdr:col>37</xdr:col>
      <xdr:colOff>0</xdr:colOff>
      <xdr:row>47</xdr:row>
      <xdr:rowOff>66675</xdr:rowOff>
    </xdr:from>
    <xdr:to>
      <xdr:col>37</xdr:col>
      <xdr:colOff>0</xdr:colOff>
      <xdr:row>48</xdr:row>
      <xdr:rowOff>114300</xdr:rowOff>
    </xdr:to>
    <xdr:sp macro="" textlink="">
      <xdr:nvSpPr>
        <xdr:cNvPr id="59" name="Text Box 2053">
          <a:extLst>
            <a:ext uri="{FF2B5EF4-FFF2-40B4-BE49-F238E27FC236}">
              <a16:creationId xmlns:a16="http://schemas.microsoft.com/office/drawing/2014/main" id="{00000000-0008-0000-0400-00003B000000}"/>
            </a:ext>
          </a:extLst>
        </xdr:cNvPr>
        <xdr:cNvSpPr txBox="1">
          <a:spLocks noChangeArrowheads="1"/>
        </xdr:cNvSpPr>
      </xdr:nvSpPr>
      <xdr:spPr bwMode="auto">
        <a:xfrm>
          <a:off x="23974425" y="11715750"/>
          <a:ext cx="0" cy="295275"/>
        </a:xfrm>
        <a:prstGeom prst="rect">
          <a:avLst/>
        </a:prstGeom>
        <a:solidFill>
          <a:srgbClr xmlns:mc="http://schemas.openxmlformats.org/markup-compatibility/2006" xmlns:a14="http://schemas.microsoft.com/office/drawing/2010/main" val="CCCCFF" mc:Ignorable="a14" a14:legacySpreadsheetColorIndex="31">
            <a:alpha val="67999"/>
          </a:srgbClr>
        </a:solidFill>
        <a:ln w="12700" algn="ctr">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868686"/>
                </a:outerShdw>
              </a:effectLst>
            </a14:hiddenEffects>
          </a:ext>
        </a:extLst>
      </xdr:spPr>
      <xdr:txBody>
        <a:bodyPr vertOverflow="clip" wrap="square" lIns="27432" tIns="18288" rIns="27432" bIns="18288" anchor="ctr" upright="1"/>
        <a:lstStyle/>
        <a:p>
          <a:pPr algn="ctr" rtl="0">
            <a:defRPr sz="1000"/>
          </a:pPr>
          <a:r>
            <a:rPr lang="nl-NL" sz="1000" b="0" i="0" u="none" strike="noStrike" baseline="0">
              <a:solidFill>
                <a:srgbClr val="000000"/>
              </a:solidFill>
              <a:latin typeface="Arial"/>
              <a:cs typeface="Arial"/>
            </a:rPr>
            <a:t>WIS PRIJS</a:t>
          </a:r>
        </a:p>
      </xdr:txBody>
    </xdr:sp>
    <xdr:clientData/>
  </xdr:twoCellAnchor>
  <xdr:twoCellAnchor>
    <xdr:from>
      <xdr:col>37</xdr:col>
      <xdr:colOff>0</xdr:colOff>
      <xdr:row>48</xdr:row>
      <xdr:rowOff>66675</xdr:rowOff>
    </xdr:from>
    <xdr:to>
      <xdr:col>37</xdr:col>
      <xdr:colOff>0</xdr:colOff>
      <xdr:row>49</xdr:row>
      <xdr:rowOff>114300</xdr:rowOff>
    </xdr:to>
    <xdr:sp macro="" textlink="">
      <xdr:nvSpPr>
        <xdr:cNvPr id="60" name="Text Box 2053">
          <a:extLst>
            <a:ext uri="{FF2B5EF4-FFF2-40B4-BE49-F238E27FC236}">
              <a16:creationId xmlns:a16="http://schemas.microsoft.com/office/drawing/2014/main" id="{00000000-0008-0000-0400-00003C000000}"/>
            </a:ext>
          </a:extLst>
        </xdr:cNvPr>
        <xdr:cNvSpPr txBox="1">
          <a:spLocks noChangeArrowheads="1"/>
        </xdr:cNvSpPr>
      </xdr:nvSpPr>
      <xdr:spPr bwMode="auto">
        <a:xfrm>
          <a:off x="23974425" y="11963400"/>
          <a:ext cx="0" cy="295275"/>
        </a:xfrm>
        <a:prstGeom prst="rect">
          <a:avLst/>
        </a:prstGeom>
        <a:solidFill>
          <a:srgbClr xmlns:mc="http://schemas.openxmlformats.org/markup-compatibility/2006" xmlns:a14="http://schemas.microsoft.com/office/drawing/2010/main" val="CCCCFF" mc:Ignorable="a14" a14:legacySpreadsheetColorIndex="31">
            <a:alpha val="67999"/>
          </a:srgbClr>
        </a:solidFill>
        <a:ln w="12700" algn="ctr">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868686"/>
                </a:outerShdw>
              </a:effectLst>
            </a14:hiddenEffects>
          </a:ext>
        </a:extLst>
      </xdr:spPr>
      <xdr:txBody>
        <a:bodyPr vertOverflow="clip" wrap="square" lIns="27432" tIns="18288" rIns="27432" bIns="18288" anchor="ctr" upright="1"/>
        <a:lstStyle/>
        <a:p>
          <a:pPr algn="ctr" rtl="0">
            <a:defRPr sz="1000"/>
          </a:pPr>
          <a:r>
            <a:rPr lang="nl-NL" sz="1000" b="0" i="0" u="none" strike="noStrike" baseline="0">
              <a:solidFill>
                <a:srgbClr val="000000"/>
              </a:solidFill>
              <a:latin typeface="Arial"/>
              <a:cs typeface="Arial"/>
            </a:rPr>
            <a:t>WIS PRIJS</a:t>
          </a:r>
        </a:p>
      </xdr:txBody>
    </xdr:sp>
    <xdr:clientData/>
  </xdr:twoCellAnchor>
  <xdr:twoCellAnchor>
    <xdr:from>
      <xdr:col>37</xdr:col>
      <xdr:colOff>0</xdr:colOff>
      <xdr:row>48</xdr:row>
      <xdr:rowOff>66675</xdr:rowOff>
    </xdr:from>
    <xdr:to>
      <xdr:col>37</xdr:col>
      <xdr:colOff>0</xdr:colOff>
      <xdr:row>49</xdr:row>
      <xdr:rowOff>114300</xdr:rowOff>
    </xdr:to>
    <xdr:sp macro="" textlink="">
      <xdr:nvSpPr>
        <xdr:cNvPr id="61" name="Text Box 2053">
          <a:extLst>
            <a:ext uri="{FF2B5EF4-FFF2-40B4-BE49-F238E27FC236}">
              <a16:creationId xmlns:a16="http://schemas.microsoft.com/office/drawing/2014/main" id="{00000000-0008-0000-0400-00003D000000}"/>
            </a:ext>
          </a:extLst>
        </xdr:cNvPr>
        <xdr:cNvSpPr txBox="1">
          <a:spLocks noChangeArrowheads="1"/>
        </xdr:cNvSpPr>
      </xdr:nvSpPr>
      <xdr:spPr bwMode="auto">
        <a:xfrm>
          <a:off x="23974425" y="11963400"/>
          <a:ext cx="0" cy="295275"/>
        </a:xfrm>
        <a:prstGeom prst="rect">
          <a:avLst/>
        </a:prstGeom>
        <a:solidFill>
          <a:srgbClr xmlns:mc="http://schemas.openxmlformats.org/markup-compatibility/2006" xmlns:a14="http://schemas.microsoft.com/office/drawing/2010/main" val="CCCCFF" mc:Ignorable="a14" a14:legacySpreadsheetColorIndex="31">
            <a:alpha val="67999"/>
          </a:srgbClr>
        </a:solidFill>
        <a:ln w="12700" algn="ctr">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868686"/>
                </a:outerShdw>
              </a:effectLst>
            </a14:hiddenEffects>
          </a:ext>
        </a:extLst>
      </xdr:spPr>
      <xdr:txBody>
        <a:bodyPr vertOverflow="clip" wrap="square" lIns="27432" tIns="18288" rIns="27432" bIns="18288" anchor="ctr" upright="1"/>
        <a:lstStyle/>
        <a:p>
          <a:pPr algn="ctr" rtl="0">
            <a:defRPr sz="1000"/>
          </a:pPr>
          <a:r>
            <a:rPr lang="nl-NL" sz="1000" b="0" i="0" u="none" strike="noStrike" baseline="0">
              <a:solidFill>
                <a:srgbClr val="000000"/>
              </a:solidFill>
              <a:latin typeface="Arial"/>
              <a:cs typeface="Arial"/>
            </a:rPr>
            <a:t>WIS PRIJS</a:t>
          </a:r>
        </a:p>
      </xdr:txBody>
    </xdr:sp>
    <xdr:clientData/>
  </xdr:twoCellAnchor>
  <xdr:twoCellAnchor>
    <xdr:from>
      <xdr:col>37</xdr:col>
      <xdr:colOff>0</xdr:colOff>
      <xdr:row>49</xdr:row>
      <xdr:rowOff>66675</xdr:rowOff>
    </xdr:from>
    <xdr:to>
      <xdr:col>37</xdr:col>
      <xdr:colOff>0</xdr:colOff>
      <xdr:row>50</xdr:row>
      <xdr:rowOff>114300</xdr:rowOff>
    </xdr:to>
    <xdr:sp macro="" textlink="">
      <xdr:nvSpPr>
        <xdr:cNvPr id="62" name="Text Box 2053">
          <a:extLst>
            <a:ext uri="{FF2B5EF4-FFF2-40B4-BE49-F238E27FC236}">
              <a16:creationId xmlns:a16="http://schemas.microsoft.com/office/drawing/2014/main" id="{00000000-0008-0000-0400-00003E000000}"/>
            </a:ext>
          </a:extLst>
        </xdr:cNvPr>
        <xdr:cNvSpPr txBox="1">
          <a:spLocks noChangeArrowheads="1"/>
        </xdr:cNvSpPr>
      </xdr:nvSpPr>
      <xdr:spPr bwMode="auto">
        <a:xfrm>
          <a:off x="23974425" y="12211050"/>
          <a:ext cx="0" cy="295275"/>
        </a:xfrm>
        <a:prstGeom prst="rect">
          <a:avLst/>
        </a:prstGeom>
        <a:solidFill>
          <a:srgbClr xmlns:mc="http://schemas.openxmlformats.org/markup-compatibility/2006" xmlns:a14="http://schemas.microsoft.com/office/drawing/2010/main" val="CCCCFF" mc:Ignorable="a14" a14:legacySpreadsheetColorIndex="31">
            <a:alpha val="67999"/>
          </a:srgbClr>
        </a:solidFill>
        <a:ln w="12700" algn="ctr">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868686"/>
                </a:outerShdw>
              </a:effectLst>
            </a14:hiddenEffects>
          </a:ext>
        </a:extLst>
      </xdr:spPr>
      <xdr:txBody>
        <a:bodyPr vertOverflow="clip" wrap="square" lIns="27432" tIns="18288" rIns="27432" bIns="18288" anchor="ctr" upright="1"/>
        <a:lstStyle/>
        <a:p>
          <a:pPr algn="ctr" rtl="0">
            <a:defRPr sz="1000"/>
          </a:pPr>
          <a:r>
            <a:rPr lang="nl-NL" sz="1000" b="0" i="0" u="none" strike="noStrike" baseline="0">
              <a:solidFill>
                <a:srgbClr val="000000"/>
              </a:solidFill>
              <a:latin typeface="Arial"/>
              <a:cs typeface="Arial"/>
            </a:rPr>
            <a:t>WIS PRIJS</a:t>
          </a:r>
        </a:p>
      </xdr:txBody>
    </xdr:sp>
    <xdr:clientData/>
  </xdr:twoCellAnchor>
  <xdr:twoCellAnchor>
    <xdr:from>
      <xdr:col>37</xdr:col>
      <xdr:colOff>0</xdr:colOff>
      <xdr:row>49</xdr:row>
      <xdr:rowOff>66675</xdr:rowOff>
    </xdr:from>
    <xdr:to>
      <xdr:col>37</xdr:col>
      <xdr:colOff>0</xdr:colOff>
      <xdr:row>50</xdr:row>
      <xdr:rowOff>114300</xdr:rowOff>
    </xdr:to>
    <xdr:sp macro="" textlink="">
      <xdr:nvSpPr>
        <xdr:cNvPr id="63" name="Text Box 2053">
          <a:extLst>
            <a:ext uri="{FF2B5EF4-FFF2-40B4-BE49-F238E27FC236}">
              <a16:creationId xmlns:a16="http://schemas.microsoft.com/office/drawing/2014/main" id="{00000000-0008-0000-0400-00003F000000}"/>
            </a:ext>
          </a:extLst>
        </xdr:cNvPr>
        <xdr:cNvSpPr txBox="1">
          <a:spLocks noChangeArrowheads="1"/>
        </xdr:cNvSpPr>
      </xdr:nvSpPr>
      <xdr:spPr bwMode="auto">
        <a:xfrm>
          <a:off x="23974425" y="12211050"/>
          <a:ext cx="0" cy="295275"/>
        </a:xfrm>
        <a:prstGeom prst="rect">
          <a:avLst/>
        </a:prstGeom>
        <a:solidFill>
          <a:srgbClr xmlns:mc="http://schemas.openxmlformats.org/markup-compatibility/2006" xmlns:a14="http://schemas.microsoft.com/office/drawing/2010/main" val="CCCCFF" mc:Ignorable="a14" a14:legacySpreadsheetColorIndex="31">
            <a:alpha val="67999"/>
          </a:srgbClr>
        </a:solidFill>
        <a:ln w="12700" algn="ctr">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868686"/>
                </a:outerShdw>
              </a:effectLst>
            </a14:hiddenEffects>
          </a:ext>
        </a:extLst>
      </xdr:spPr>
      <xdr:txBody>
        <a:bodyPr vertOverflow="clip" wrap="square" lIns="27432" tIns="18288" rIns="27432" bIns="18288" anchor="ctr" upright="1"/>
        <a:lstStyle/>
        <a:p>
          <a:pPr algn="ctr" rtl="0">
            <a:defRPr sz="1000"/>
          </a:pPr>
          <a:r>
            <a:rPr lang="nl-NL" sz="1000" b="0" i="0" u="none" strike="noStrike" baseline="0">
              <a:solidFill>
                <a:srgbClr val="000000"/>
              </a:solidFill>
              <a:latin typeface="Arial"/>
              <a:cs typeface="Arial"/>
            </a:rPr>
            <a:t>WIS PRIJS</a:t>
          </a:r>
        </a:p>
      </xdr:txBody>
    </xdr:sp>
    <xdr:clientData/>
  </xdr:twoCellAnchor>
  <xdr:twoCellAnchor>
    <xdr:from>
      <xdr:col>37</xdr:col>
      <xdr:colOff>0</xdr:colOff>
      <xdr:row>50</xdr:row>
      <xdr:rowOff>66675</xdr:rowOff>
    </xdr:from>
    <xdr:to>
      <xdr:col>37</xdr:col>
      <xdr:colOff>0</xdr:colOff>
      <xdr:row>51</xdr:row>
      <xdr:rowOff>114300</xdr:rowOff>
    </xdr:to>
    <xdr:sp macro="" textlink="">
      <xdr:nvSpPr>
        <xdr:cNvPr id="64" name="Text Box 2053">
          <a:extLst>
            <a:ext uri="{FF2B5EF4-FFF2-40B4-BE49-F238E27FC236}">
              <a16:creationId xmlns:a16="http://schemas.microsoft.com/office/drawing/2014/main" id="{00000000-0008-0000-0400-000040000000}"/>
            </a:ext>
          </a:extLst>
        </xdr:cNvPr>
        <xdr:cNvSpPr txBox="1">
          <a:spLocks noChangeArrowheads="1"/>
        </xdr:cNvSpPr>
      </xdr:nvSpPr>
      <xdr:spPr bwMode="auto">
        <a:xfrm>
          <a:off x="23974425" y="12458700"/>
          <a:ext cx="0" cy="295275"/>
        </a:xfrm>
        <a:prstGeom prst="rect">
          <a:avLst/>
        </a:prstGeom>
        <a:solidFill>
          <a:srgbClr xmlns:mc="http://schemas.openxmlformats.org/markup-compatibility/2006" xmlns:a14="http://schemas.microsoft.com/office/drawing/2010/main" val="CCCCFF" mc:Ignorable="a14" a14:legacySpreadsheetColorIndex="31">
            <a:alpha val="67999"/>
          </a:srgbClr>
        </a:solidFill>
        <a:ln w="12700" algn="ctr">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868686"/>
                </a:outerShdw>
              </a:effectLst>
            </a14:hiddenEffects>
          </a:ext>
        </a:extLst>
      </xdr:spPr>
      <xdr:txBody>
        <a:bodyPr vertOverflow="clip" wrap="square" lIns="27432" tIns="18288" rIns="27432" bIns="18288" anchor="ctr" upright="1"/>
        <a:lstStyle/>
        <a:p>
          <a:pPr algn="ctr" rtl="0">
            <a:defRPr sz="1000"/>
          </a:pPr>
          <a:r>
            <a:rPr lang="nl-NL" sz="1000" b="0" i="0" u="none" strike="noStrike" baseline="0">
              <a:solidFill>
                <a:srgbClr val="000000"/>
              </a:solidFill>
              <a:latin typeface="Arial"/>
              <a:cs typeface="Arial"/>
            </a:rPr>
            <a:t>WIS PRIJS</a:t>
          </a:r>
        </a:p>
      </xdr:txBody>
    </xdr:sp>
    <xdr:clientData/>
  </xdr:twoCellAnchor>
  <xdr:twoCellAnchor>
    <xdr:from>
      <xdr:col>37</xdr:col>
      <xdr:colOff>0</xdr:colOff>
      <xdr:row>50</xdr:row>
      <xdr:rowOff>66675</xdr:rowOff>
    </xdr:from>
    <xdr:to>
      <xdr:col>37</xdr:col>
      <xdr:colOff>0</xdr:colOff>
      <xdr:row>51</xdr:row>
      <xdr:rowOff>114300</xdr:rowOff>
    </xdr:to>
    <xdr:sp macro="" textlink="">
      <xdr:nvSpPr>
        <xdr:cNvPr id="65" name="Text Box 2053">
          <a:extLst>
            <a:ext uri="{FF2B5EF4-FFF2-40B4-BE49-F238E27FC236}">
              <a16:creationId xmlns:a16="http://schemas.microsoft.com/office/drawing/2014/main" id="{00000000-0008-0000-0400-000041000000}"/>
            </a:ext>
          </a:extLst>
        </xdr:cNvPr>
        <xdr:cNvSpPr txBox="1">
          <a:spLocks noChangeArrowheads="1"/>
        </xdr:cNvSpPr>
      </xdr:nvSpPr>
      <xdr:spPr bwMode="auto">
        <a:xfrm>
          <a:off x="23974425" y="12458700"/>
          <a:ext cx="0" cy="295275"/>
        </a:xfrm>
        <a:prstGeom prst="rect">
          <a:avLst/>
        </a:prstGeom>
        <a:solidFill>
          <a:srgbClr xmlns:mc="http://schemas.openxmlformats.org/markup-compatibility/2006" xmlns:a14="http://schemas.microsoft.com/office/drawing/2010/main" val="CCCCFF" mc:Ignorable="a14" a14:legacySpreadsheetColorIndex="31">
            <a:alpha val="67999"/>
          </a:srgbClr>
        </a:solidFill>
        <a:ln w="12700" algn="ctr">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868686"/>
                </a:outerShdw>
              </a:effectLst>
            </a14:hiddenEffects>
          </a:ext>
        </a:extLst>
      </xdr:spPr>
      <xdr:txBody>
        <a:bodyPr vertOverflow="clip" wrap="square" lIns="27432" tIns="18288" rIns="27432" bIns="18288" anchor="ctr" upright="1"/>
        <a:lstStyle/>
        <a:p>
          <a:pPr algn="ctr" rtl="0">
            <a:defRPr sz="1000"/>
          </a:pPr>
          <a:r>
            <a:rPr lang="nl-NL" sz="1000" b="0" i="0" u="none" strike="noStrike" baseline="0">
              <a:solidFill>
                <a:srgbClr val="000000"/>
              </a:solidFill>
              <a:latin typeface="Arial"/>
              <a:cs typeface="Arial"/>
            </a:rPr>
            <a:t>WIS PRIJS</a:t>
          </a:r>
        </a:p>
      </xdr:txBody>
    </xdr:sp>
    <xdr:clientData/>
  </xdr:twoCellAnchor>
  <xdr:twoCellAnchor>
    <xdr:from>
      <xdr:col>37</xdr:col>
      <xdr:colOff>0</xdr:colOff>
      <xdr:row>51</xdr:row>
      <xdr:rowOff>66675</xdr:rowOff>
    </xdr:from>
    <xdr:to>
      <xdr:col>37</xdr:col>
      <xdr:colOff>0</xdr:colOff>
      <xdr:row>52</xdr:row>
      <xdr:rowOff>114300</xdr:rowOff>
    </xdr:to>
    <xdr:sp macro="" textlink="">
      <xdr:nvSpPr>
        <xdr:cNvPr id="66" name="Text Box 2053">
          <a:extLst>
            <a:ext uri="{FF2B5EF4-FFF2-40B4-BE49-F238E27FC236}">
              <a16:creationId xmlns:a16="http://schemas.microsoft.com/office/drawing/2014/main" id="{00000000-0008-0000-0400-000042000000}"/>
            </a:ext>
          </a:extLst>
        </xdr:cNvPr>
        <xdr:cNvSpPr txBox="1">
          <a:spLocks noChangeArrowheads="1"/>
        </xdr:cNvSpPr>
      </xdr:nvSpPr>
      <xdr:spPr bwMode="auto">
        <a:xfrm>
          <a:off x="23974425" y="12706350"/>
          <a:ext cx="0" cy="295275"/>
        </a:xfrm>
        <a:prstGeom prst="rect">
          <a:avLst/>
        </a:prstGeom>
        <a:solidFill>
          <a:srgbClr xmlns:mc="http://schemas.openxmlformats.org/markup-compatibility/2006" xmlns:a14="http://schemas.microsoft.com/office/drawing/2010/main" val="CCCCFF" mc:Ignorable="a14" a14:legacySpreadsheetColorIndex="31">
            <a:alpha val="67999"/>
          </a:srgbClr>
        </a:solidFill>
        <a:ln w="12700" algn="ctr">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868686"/>
                </a:outerShdw>
              </a:effectLst>
            </a14:hiddenEffects>
          </a:ext>
        </a:extLst>
      </xdr:spPr>
      <xdr:txBody>
        <a:bodyPr vertOverflow="clip" wrap="square" lIns="27432" tIns="18288" rIns="27432" bIns="18288" anchor="ctr" upright="1"/>
        <a:lstStyle/>
        <a:p>
          <a:pPr algn="ctr" rtl="0">
            <a:defRPr sz="1000"/>
          </a:pPr>
          <a:r>
            <a:rPr lang="nl-NL" sz="1000" b="0" i="0" u="none" strike="noStrike" baseline="0">
              <a:solidFill>
                <a:srgbClr val="000000"/>
              </a:solidFill>
              <a:latin typeface="Arial"/>
              <a:cs typeface="Arial"/>
            </a:rPr>
            <a:t>WIS PRIJS</a:t>
          </a:r>
        </a:p>
      </xdr:txBody>
    </xdr:sp>
    <xdr:clientData/>
  </xdr:twoCellAnchor>
  <xdr:twoCellAnchor>
    <xdr:from>
      <xdr:col>37</xdr:col>
      <xdr:colOff>0</xdr:colOff>
      <xdr:row>51</xdr:row>
      <xdr:rowOff>66675</xdr:rowOff>
    </xdr:from>
    <xdr:to>
      <xdr:col>37</xdr:col>
      <xdr:colOff>0</xdr:colOff>
      <xdr:row>52</xdr:row>
      <xdr:rowOff>114300</xdr:rowOff>
    </xdr:to>
    <xdr:sp macro="" textlink="">
      <xdr:nvSpPr>
        <xdr:cNvPr id="67" name="Text Box 2053">
          <a:extLst>
            <a:ext uri="{FF2B5EF4-FFF2-40B4-BE49-F238E27FC236}">
              <a16:creationId xmlns:a16="http://schemas.microsoft.com/office/drawing/2014/main" id="{00000000-0008-0000-0400-000043000000}"/>
            </a:ext>
          </a:extLst>
        </xdr:cNvPr>
        <xdr:cNvSpPr txBox="1">
          <a:spLocks noChangeArrowheads="1"/>
        </xdr:cNvSpPr>
      </xdr:nvSpPr>
      <xdr:spPr bwMode="auto">
        <a:xfrm>
          <a:off x="23974425" y="12706350"/>
          <a:ext cx="0" cy="295275"/>
        </a:xfrm>
        <a:prstGeom prst="rect">
          <a:avLst/>
        </a:prstGeom>
        <a:solidFill>
          <a:srgbClr xmlns:mc="http://schemas.openxmlformats.org/markup-compatibility/2006" xmlns:a14="http://schemas.microsoft.com/office/drawing/2010/main" val="CCCCFF" mc:Ignorable="a14" a14:legacySpreadsheetColorIndex="31">
            <a:alpha val="67999"/>
          </a:srgbClr>
        </a:solidFill>
        <a:ln w="12700" algn="ctr">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868686"/>
                </a:outerShdw>
              </a:effectLst>
            </a14:hiddenEffects>
          </a:ext>
        </a:extLst>
      </xdr:spPr>
      <xdr:txBody>
        <a:bodyPr vertOverflow="clip" wrap="square" lIns="27432" tIns="18288" rIns="27432" bIns="18288" anchor="ctr" upright="1"/>
        <a:lstStyle/>
        <a:p>
          <a:pPr algn="ctr" rtl="0">
            <a:defRPr sz="1000"/>
          </a:pPr>
          <a:r>
            <a:rPr lang="nl-NL" sz="1000" b="0" i="0" u="none" strike="noStrike" baseline="0">
              <a:solidFill>
                <a:srgbClr val="000000"/>
              </a:solidFill>
              <a:latin typeface="Arial"/>
              <a:cs typeface="Arial"/>
            </a:rPr>
            <a:t>WIS PRIJS</a:t>
          </a:r>
        </a:p>
      </xdr:txBody>
    </xdr:sp>
    <xdr:clientData/>
  </xdr:twoCellAnchor>
  <xdr:twoCellAnchor>
    <xdr:from>
      <xdr:col>37</xdr:col>
      <xdr:colOff>0</xdr:colOff>
      <xdr:row>52</xdr:row>
      <xdr:rowOff>66675</xdr:rowOff>
    </xdr:from>
    <xdr:to>
      <xdr:col>37</xdr:col>
      <xdr:colOff>0</xdr:colOff>
      <xdr:row>53</xdr:row>
      <xdr:rowOff>114300</xdr:rowOff>
    </xdr:to>
    <xdr:sp macro="" textlink="">
      <xdr:nvSpPr>
        <xdr:cNvPr id="68" name="Text Box 2053">
          <a:extLst>
            <a:ext uri="{FF2B5EF4-FFF2-40B4-BE49-F238E27FC236}">
              <a16:creationId xmlns:a16="http://schemas.microsoft.com/office/drawing/2014/main" id="{00000000-0008-0000-0400-000044000000}"/>
            </a:ext>
          </a:extLst>
        </xdr:cNvPr>
        <xdr:cNvSpPr txBox="1">
          <a:spLocks noChangeArrowheads="1"/>
        </xdr:cNvSpPr>
      </xdr:nvSpPr>
      <xdr:spPr bwMode="auto">
        <a:xfrm>
          <a:off x="23974425" y="12954000"/>
          <a:ext cx="0" cy="295275"/>
        </a:xfrm>
        <a:prstGeom prst="rect">
          <a:avLst/>
        </a:prstGeom>
        <a:solidFill>
          <a:srgbClr xmlns:mc="http://schemas.openxmlformats.org/markup-compatibility/2006" xmlns:a14="http://schemas.microsoft.com/office/drawing/2010/main" val="CCCCFF" mc:Ignorable="a14" a14:legacySpreadsheetColorIndex="31">
            <a:alpha val="67999"/>
          </a:srgbClr>
        </a:solidFill>
        <a:ln w="12700" algn="ctr">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868686"/>
                </a:outerShdw>
              </a:effectLst>
            </a14:hiddenEffects>
          </a:ext>
        </a:extLst>
      </xdr:spPr>
      <xdr:txBody>
        <a:bodyPr vertOverflow="clip" wrap="square" lIns="27432" tIns="18288" rIns="27432" bIns="18288" anchor="ctr" upright="1"/>
        <a:lstStyle/>
        <a:p>
          <a:pPr algn="ctr" rtl="0">
            <a:defRPr sz="1000"/>
          </a:pPr>
          <a:r>
            <a:rPr lang="nl-NL" sz="1000" b="0" i="0" u="none" strike="noStrike" baseline="0">
              <a:solidFill>
                <a:srgbClr val="000000"/>
              </a:solidFill>
              <a:latin typeface="Arial"/>
              <a:cs typeface="Arial"/>
            </a:rPr>
            <a:t>WIS PRIJS</a:t>
          </a:r>
        </a:p>
      </xdr:txBody>
    </xdr:sp>
    <xdr:clientData/>
  </xdr:twoCellAnchor>
  <xdr:twoCellAnchor>
    <xdr:from>
      <xdr:col>37</xdr:col>
      <xdr:colOff>0</xdr:colOff>
      <xdr:row>52</xdr:row>
      <xdr:rowOff>66675</xdr:rowOff>
    </xdr:from>
    <xdr:to>
      <xdr:col>37</xdr:col>
      <xdr:colOff>0</xdr:colOff>
      <xdr:row>53</xdr:row>
      <xdr:rowOff>114300</xdr:rowOff>
    </xdr:to>
    <xdr:sp macro="" textlink="">
      <xdr:nvSpPr>
        <xdr:cNvPr id="69" name="Text Box 2053">
          <a:extLst>
            <a:ext uri="{FF2B5EF4-FFF2-40B4-BE49-F238E27FC236}">
              <a16:creationId xmlns:a16="http://schemas.microsoft.com/office/drawing/2014/main" id="{00000000-0008-0000-0400-000045000000}"/>
            </a:ext>
          </a:extLst>
        </xdr:cNvPr>
        <xdr:cNvSpPr txBox="1">
          <a:spLocks noChangeArrowheads="1"/>
        </xdr:cNvSpPr>
      </xdr:nvSpPr>
      <xdr:spPr bwMode="auto">
        <a:xfrm>
          <a:off x="23974425" y="12954000"/>
          <a:ext cx="0" cy="295275"/>
        </a:xfrm>
        <a:prstGeom prst="rect">
          <a:avLst/>
        </a:prstGeom>
        <a:solidFill>
          <a:srgbClr xmlns:mc="http://schemas.openxmlformats.org/markup-compatibility/2006" xmlns:a14="http://schemas.microsoft.com/office/drawing/2010/main" val="CCCCFF" mc:Ignorable="a14" a14:legacySpreadsheetColorIndex="31">
            <a:alpha val="67999"/>
          </a:srgbClr>
        </a:solidFill>
        <a:ln w="12700" algn="ctr">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868686"/>
                </a:outerShdw>
              </a:effectLst>
            </a14:hiddenEffects>
          </a:ext>
        </a:extLst>
      </xdr:spPr>
      <xdr:txBody>
        <a:bodyPr vertOverflow="clip" wrap="square" lIns="27432" tIns="18288" rIns="27432" bIns="18288" anchor="ctr" upright="1"/>
        <a:lstStyle/>
        <a:p>
          <a:pPr algn="ctr" rtl="0">
            <a:defRPr sz="1000"/>
          </a:pPr>
          <a:r>
            <a:rPr lang="nl-NL" sz="1000" b="0" i="0" u="none" strike="noStrike" baseline="0">
              <a:solidFill>
                <a:srgbClr val="000000"/>
              </a:solidFill>
              <a:latin typeface="Arial"/>
              <a:cs typeface="Arial"/>
            </a:rPr>
            <a:t>WIS PRIJS</a:t>
          </a:r>
        </a:p>
      </xdr:txBody>
    </xdr:sp>
    <xdr:clientData/>
  </xdr:twoCellAnchor>
  <xdr:twoCellAnchor>
    <xdr:from>
      <xdr:col>37</xdr:col>
      <xdr:colOff>0</xdr:colOff>
      <xdr:row>53</xdr:row>
      <xdr:rowOff>66675</xdr:rowOff>
    </xdr:from>
    <xdr:to>
      <xdr:col>37</xdr:col>
      <xdr:colOff>0</xdr:colOff>
      <xdr:row>54</xdr:row>
      <xdr:rowOff>114300</xdr:rowOff>
    </xdr:to>
    <xdr:sp macro="" textlink="">
      <xdr:nvSpPr>
        <xdr:cNvPr id="70" name="Text Box 2053">
          <a:extLst>
            <a:ext uri="{FF2B5EF4-FFF2-40B4-BE49-F238E27FC236}">
              <a16:creationId xmlns:a16="http://schemas.microsoft.com/office/drawing/2014/main" id="{00000000-0008-0000-0400-000046000000}"/>
            </a:ext>
          </a:extLst>
        </xdr:cNvPr>
        <xdr:cNvSpPr txBox="1">
          <a:spLocks noChangeArrowheads="1"/>
        </xdr:cNvSpPr>
      </xdr:nvSpPr>
      <xdr:spPr bwMode="auto">
        <a:xfrm>
          <a:off x="23974425" y="13201650"/>
          <a:ext cx="0" cy="295275"/>
        </a:xfrm>
        <a:prstGeom prst="rect">
          <a:avLst/>
        </a:prstGeom>
        <a:solidFill>
          <a:srgbClr xmlns:mc="http://schemas.openxmlformats.org/markup-compatibility/2006" xmlns:a14="http://schemas.microsoft.com/office/drawing/2010/main" val="CCCCFF" mc:Ignorable="a14" a14:legacySpreadsheetColorIndex="31">
            <a:alpha val="67999"/>
          </a:srgbClr>
        </a:solidFill>
        <a:ln w="12700" algn="ctr">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868686"/>
                </a:outerShdw>
              </a:effectLst>
            </a14:hiddenEffects>
          </a:ext>
        </a:extLst>
      </xdr:spPr>
      <xdr:txBody>
        <a:bodyPr vertOverflow="clip" wrap="square" lIns="27432" tIns="18288" rIns="27432" bIns="18288" anchor="ctr" upright="1"/>
        <a:lstStyle/>
        <a:p>
          <a:pPr algn="ctr" rtl="0">
            <a:defRPr sz="1000"/>
          </a:pPr>
          <a:r>
            <a:rPr lang="nl-NL" sz="1000" b="0" i="0" u="none" strike="noStrike" baseline="0">
              <a:solidFill>
                <a:srgbClr val="000000"/>
              </a:solidFill>
              <a:latin typeface="Arial"/>
              <a:cs typeface="Arial"/>
            </a:rPr>
            <a:t>WIS PRIJS</a:t>
          </a:r>
        </a:p>
      </xdr:txBody>
    </xdr:sp>
    <xdr:clientData/>
  </xdr:twoCellAnchor>
  <xdr:twoCellAnchor>
    <xdr:from>
      <xdr:col>37</xdr:col>
      <xdr:colOff>0</xdr:colOff>
      <xdr:row>53</xdr:row>
      <xdr:rowOff>66675</xdr:rowOff>
    </xdr:from>
    <xdr:to>
      <xdr:col>37</xdr:col>
      <xdr:colOff>0</xdr:colOff>
      <xdr:row>54</xdr:row>
      <xdr:rowOff>114300</xdr:rowOff>
    </xdr:to>
    <xdr:sp macro="" textlink="">
      <xdr:nvSpPr>
        <xdr:cNvPr id="71" name="Text Box 2053">
          <a:extLst>
            <a:ext uri="{FF2B5EF4-FFF2-40B4-BE49-F238E27FC236}">
              <a16:creationId xmlns:a16="http://schemas.microsoft.com/office/drawing/2014/main" id="{00000000-0008-0000-0400-000047000000}"/>
            </a:ext>
          </a:extLst>
        </xdr:cNvPr>
        <xdr:cNvSpPr txBox="1">
          <a:spLocks noChangeArrowheads="1"/>
        </xdr:cNvSpPr>
      </xdr:nvSpPr>
      <xdr:spPr bwMode="auto">
        <a:xfrm>
          <a:off x="23974425" y="13201650"/>
          <a:ext cx="0" cy="295275"/>
        </a:xfrm>
        <a:prstGeom prst="rect">
          <a:avLst/>
        </a:prstGeom>
        <a:solidFill>
          <a:srgbClr xmlns:mc="http://schemas.openxmlformats.org/markup-compatibility/2006" xmlns:a14="http://schemas.microsoft.com/office/drawing/2010/main" val="CCCCFF" mc:Ignorable="a14" a14:legacySpreadsheetColorIndex="31">
            <a:alpha val="67999"/>
          </a:srgbClr>
        </a:solidFill>
        <a:ln w="12700" algn="ctr">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868686"/>
                </a:outerShdw>
              </a:effectLst>
            </a14:hiddenEffects>
          </a:ext>
        </a:extLst>
      </xdr:spPr>
      <xdr:txBody>
        <a:bodyPr vertOverflow="clip" wrap="square" lIns="27432" tIns="18288" rIns="27432" bIns="18288" anchor="ctr" upright="1"/>
        <a:lstStyle/>
        <a:p>
          <a:pPr algn="ctr" rtl="0">
            <a:defRPr sz="1000"/>
          </a:pPr>
          <a:r>
            <a:rPr lang="nl-NL" sz="1000" b="0" i="0" u="none" strike="noStrike" baseline="0">
              <a:solidFill>
                <a:srgbClr val="000000"/>
              </a:solidFill>
              <a:latin typeface="Arial"/>
              <a:cs typeface="Arial"/>
            </a:rPr>
            <a:t>WIS PRIJS</a:t>
          </a:r>
        </a:p>
      </xdr:txBody>
    </xdr:sp>
    <xdr:clientData/>
  </xdr:twoCellAnchor>
  <xdr:twoCellAnchor>
    <xdr:from>
      <xdr:col>37</xdr:col>
      <xdr:colOff>0</xdr:colOff>
      <xdr:row>54</xdr:row>
      <xdr:rowOff>66675</xdr:rowOff>
    </xdr:from>
    <xdr:to>
      <xdr:col>37</xdr:col>
      <xdr:colOff>0</xdr:colOff>
      <xdr:row>55</xdr:row>
      <xdr:rowOff>114300</xdr:rowOff>
    </xdr:to>
    <xdr:sp macro="" textlink="">
      <xdr:nvSpPr>
        <xdr:cNvPr id="72" name="Text Box 2053">
          <a:extLst>
            <a:ext uri="{FF2B5EF4-FFF2-40B4-BE49-F238E27FC236}">
              <a16:creationId xmlns:a16="http://schemas.microsoft.com/office/drawing/2014/main" id="{00000000-0008-0000-0400-000048000000}"/>
            </a:ext>
          </a:extLst>
        </xdr:cNvPr>
        <xdr:cNvSpPr txBox="1">
          <a:spLocks noChangeArrowheads="1"/>
        </xdr:cNvSpPr>
      </xdr:nvSpPr>
      <xdr:spPr bwMode="auto">
        <a:xfrm>
          <a:off x="23974425" y="13449300"/>
          <a:ext cx="0" cy="295275"/>
        </a:xfrm>
        <a:prstGeom prst="rect">
          <a:avLst/>
        </a:prstGeom>
        <a:solidFill>
          <a:srgbClr xmlns:mc="http://schemas.openxmlformats.org/markup-compatibility/2006" xmlns:a14="http://schemas.microsoft.com/office/drawing/2010/main" val="CCCCFF" mc:Ignorable="a14" a14:legacySpreadsheetColorIndex="31">
            <a:alpha val="67999"/>
          </a:srgbClr>
        </a:solidFill>
        <a:ln w="12700" algn="ctr">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868686"/>
                </a:outerShdw>
              </a:effectLst>
            </a14:hiddenEffects>
          </a:ext>
        </a:extLst>
      </xdr:spPr>
      <xdr:txBody>
        <a:bodyPr vertOverflow="clip" wrap="square" lIns="27432" tIns="18288" rIns="27432" bIns="18288" anchor="ctr" upright="1"/>
        <a:lstStyle/>
        <a:p>
          <a:pPr algn="ctr" rtl="0">
            <a:defRPr sz="1000"/>
          </a:pPr>
          <a:r>
            <a:rPr lang="nl-NL" sz="1000" b="0" i="0" u="none" strike="noStrike" baseline="0">
              <a:solidFill>
                <a:srgbClr val="000000"/>
              </a:solidFill>
              <a:latin typeface="Arial"/>
              <a:cs typeface="Arial"/>
            </a:rPr>
            <a:t>WIS PRIJS</a:t>
          </a:r>
        </a:p>
      </xdr:txBody>
    </xdr:sp>
    <xdr:clientData/>
  </xdr:twoCellAnchor>
  <xdr:twoCellAnchor>
    <xdr:from>
      <xdr:col>37</xdr:col>
      <xdr:colOff>0</xdr:colOff>
      <xdr:row>54</xdr:row>
      <xdr:rowOff>66675</xdr:rowOff>
    </xdr:from>
    <xdr:to>
      <xdr:col>37</xdr:col>
      <xdr:colOff>0</xdr:colOff>
      <xdr:row>55</xdr:row>
      <xdr:rowOff>114300</xdr:rowOff>
    </xdr:to>
    <xdr:sp macro="" textlink="">
      <xdr:nvSpPr>
        <xdr:cNvPr id="73" name="Text Box 2053">
          <a:extLst>
            <a:ext uri="{FF2B5EF4-FFF2-40B4-BE49-F238E27FC236}">
              <a16:creationId xmlns:a16="http://schemas.microsoft.com/office/drawing/2014/main" id="{00000000-0008-0000-0400-000049000000}"/>
            </a:ext>
          </a:extLst>
        </xdr:cNvPr>
        <xdr:cNvSpPr txBox="1">
          <a:spLocks noChangeArrowheads="1"/>
        </xdr:cNvSpPr>
      </xdr:nvSpPr>
      <xdr:spPr bwMode="auto">
        <a:xfrm>
          <a:off x="23974425" y="13449300"/>
          <a:ext cx="0" cy="295275"/>
        </a:xfrm>
        <a:prstGeom prst="rect">
          <a:avLst/>
        </a:prstGeom>
        <a:solidFill>
          <a:srgbClr xmlns:mc="http://schemas.openxmlformats.org/markup-compatibility/2006" xmlns:a14="http://schemas.microsoft.com/office/drawing/2010/main" val="CCCCFF" mc:Ignorable="a14" a14:legacySpreadsheetColorIndex="31">
            <a:alpha val="67999"/>
          </a:srgbClr>
        </a:solidFill>
        <a:ln w="12700" algn="ctr">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868686"/>
                </a:outerShdw>
              </a:effectLst>
            </a14:hiddenEffects>
          </a:ext>
        </a:extLst>
      </xdr:spPr>
      <xdr:txBody>
        <a:bodyPr vertOverflow="clip" wrap="square" lIns="27432" tIns="18288" rIns="27432" bIns="18288" anchor="ctr" upright="1"/>
        <a:lstStyle/>
        <a:p>
          <a:pPr algn="ctr" rtl="0">
            <a:defRPr sz="1000"/>
          </a:pPr>
          <a:r>
            <a:rPr lang="nl-NL" sz="1000" b="0" i="0" u="none" strike="noStrike" baseline="0">
              <a:solidFill>
                <a:srgbClr val="000000"/>
              </a:solidFill>
              <a:latin typeface="Arial"/>
              <a:cs typeface="Arial"/>
            </a:rPr>
            <a:t>WIS PRIJS</a:t>
          </a:r>
        </a:p>
      </xdr:txBody>
    </xdr:sp>
    <xdr:clientData/>
  </xdr:twoCellAnchor>
  <xdr:twoCellAnchor>
    <xdr:from>
      <xdr:col>37</xdr:col>
      <xdr:colOff>0</xdr:colOff>
      <xdr:row>55</xdr:row>
      <xdr:rowOff>66675</xdr:rowOff>
    </xdr:from>
    <xdr:to>
      <xdr:col>37</xdr:col>
      <xdr:colOff>0</xdr:colOff>
      <xdr:row>56</xdr:row>
      <xdr:rowOff>114300</xdr:rowOff>
    </xdr:to>
    <xdr:sp macro="" textlink="">
      <xdr:nvSpPr>
        <xdr:cNvPr id="74" name="Text Box 2053">
          <a:extLst>
            <a:ext uri="{FF2B5EF4-FFF2-40B4-BE49-F238E27FC236}">
              <a16:creationId xmlns:a16="http://schemas.microsoft.com/office/drawing/2014/main" id="{00000000-0008-0000-0400-00004A000000}"/>
            </a:ext>
          </a:extLst>
        </xdr:cNvPr>
        <xdr:cNvSpPr txBox="1">
          <a:spLocks noChangeArrowheads="1"/>
        </xdr:cNvSpPr>
      </xdr:nvSpPr>
      <xdr:spPr bwMode="auto">
        <a:xfrm>
          <a:off x="23974425" y="13696950"/>
          <a:ext cx="0" cy="295275"/>
        </a:xfrm>
        <a:prstGeom prst="rect">
          <a:avLst/>
        </a:prstGeom>
        <a:solidFill>
          <a:srgbClr xmlns:mc="http://schemas.openxmlformats.org/markup-compatibility/2006" xmlns:a14="http://schemas.microsoft.com/office/drawing/2010/main" val="CCCCFF" mc:Ignorable="a14" a14:legacySpreadsheetColorIndex="31">
            <a:alpha val="67999"/>
          </a:srgbClr>
        </a:solidFill>
        <a:ln w="12700" algn="ctr">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868686"/>
                </a:outerShdw>
              </a:effectLst>
            </a14:hiddenEffects>
          </a:ext>
        </a:extLst>
      </xdr:spPr>
      <xdr:txBody>
        <a:bodyPr vertOverflow="clip" wrap="square" lIns="27432" tIns="18288" rIns="27432" bIns="18288" anchor="ctr" upright="1"/>
        <a:lstStyle/>
        <a:p>
          <a:pPr algn="ctr" rtl="0">
            <a:defRPr sz="1000"/>
          </a:pPr>
          <a:r>
            <a:rPr lang="nl-NL" sz="1000" b="0" i="0" u="none" strike="noStrike" baseline="0">
              <a:solidFill>
                <a:srgbClr val="000000"/>
              </a:solidFill>
              <a:latin typeface="Arial"/>
              <a:cs typeface="Arial"/>
            </a:rPr>
            <a:t>WIS PRIJS</a:t>
          </a:r>
        </a:p>
      </xdr:txBody>
    </xdr:sp>
    <xdr:clientData/>
  </xdr:twoCellAnchor>
  <xdr:twoCellAnchor>
    <xdr:from>
      <xdr:col>37</xdr:col>
      <xdr:colOff>0</xdr:colOff>
      <xdr:row>55</xdr:row>
      <xdr:rowOff>66675</xdr:rowOff>
    </xdr:from>
    <xdr:to>
      <xdr:col>37</xdr:col>
      <xdr:colOff>0</xdr:colOff>
      <xdr:row>56</xdr:row>
      <xdr:rowOff>114300</xdr:rowOff>
    </xdr:to>
    <xdr:sp macro="" textlink="">
      <xdr:nvSpPr>
        <xdr:cNvPr id="75" name="Text Box 2053">
          <a:extLst>
            <a:ext uri="{FF2B5EF4-FFF2-40B4-BE49-F238E27FC236}">
              <a16:creationId xmlns:a16="http://schemas.microsoft.com/office/drawing/2014/main" id="{00000000-0008-0000-0400-00004B000000}"/>
            </a:ext>
          </a:extLst>
        </xdr:cNvPr>
        <xdr:cNvSpPr txBox="1">
          <a:spLocks noChangeArrowheads="1"/>
        </xdr:cNvSpPr>
      </xdr:nvSpPr>
      <xdr:spPr bwMode="auto">
        <a:xfrm>
          <a:off x="23974425" y="13696950"/>
          <a:ext cx="0" cy="295275"/>
        </a:xfrm>
        <a:prstGeom prst="rect">
          <a:avLst/>
        </a:prstGeom>
        <a:solidFill>
          <a:srgbClr xmlns:mc="http://schemas.openxmlformats.org/markup-compatibility/2006" xmlns:a14="http://schemas.microsoft.com/office/drawing/2010/main" val="CCCCFF" mc:Ignorable="a14" a14:legacySpreadsheetColorIndex="31">
            <a:alpha val="67999"/>
          </a:srgbClr>
        </a:solidFill>
        <a:ln w="12700" algn="ctr">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868686"/>
                </a:outerShdw>
              </a:effectLst>
            </a14:hiddenEffects>
          </a:ext>
        </a:extLst>
      </xdr:spPr>
      <xdr:txBody>
        <a:bodyPr vertOverflow="clip" wrap="square" lIns="27432" tIns="18288" rIns="27432" bIns="18288" anchor="ctr" upright="1"/>
        <a:lstStyle/>
        <a:p>
          <a:pPr algn="ctr" rtl="0">
            <a:defRPr sz="1000"/>
          </a:pPr>
          <a:r>
            <a:rPr lang="nl-NL" sz="1000" b="0" i="0" u="none" strike="noStrike" baseline="0">
              <a:solidFill>
                <a:srgbClr val="000000"/>
              </a:solidFill>
              <a:latin typeface="Arial"/>
              <a:cs typeface="Arial"/>
            </a:rPr>
            <a:t>WIS PRIJS</a:t>
          </a:r>
        </a:p>
      </xdr:txBody>
    </xdr:sp>
    <xdr:clientData/>
  </xdr:twoCellAnchor>
  <xdr:twoCellAnchor>
    <xdr:from>
      <xdr:col>37</xdr:col>
      <xdr:colOff>0</xdr:colOff>
      <xdr:row>56</xdr:row>
      <xdr:rowOff>66675</xdr:rowOff>
    </xdr:from>
    <xdr:to>
      <xdr:col>37</xdr:col>
      <xdr:colOff>0</xdr:colOff>
      <xdr:row>57</xdr:row>
      <xdr:rowOff>114300</xdr:rowOff>
    </xdr:to>
    <xdr:sp macro="" textlink="">
      <xdr:nvSpPr>
        <xdr:cNvPr id="76" name="Text Box 2053">
          <a:extLst>
            <a:ext uri="{FF2B5EF4-FFF2-40B4-BE49-F238E27FC236}">
              <a16:creationId xmlns:a16="http://schemas.microsoft.com/office/drawing/2014/main" id="{00000000-0008-0000-0400-00004C000000}"/>
            </a:ext>
          </a:extLst>
        </xdr:cNvPr>
        <xdr:cNvSpPr txBox="1">
          <a:spLocks noChangeArrowheads="1"/>
        </xdr:cNvSpPr>
      </xdr:nvSpPr>
      <xdr:spPr bwMode="auto">
        <a:xfrm>
          <a:off x="23974425" y="13944600"/>
          <a:ext cx="0" cy="295275"/>
        </a:xfrm>
        <a:prstGeom prst="rect">
          <a:avLst/>
        </a:prstGeom>
        <a:solidFill>
          <a:srgbClr xmlns:mc="http://schemas.openxmlformats.org/markup-compatibility/2006" xmlns:a14="http://schemas.microsoft.com/office/drawing/2010/main" val="CCCCFF" mc:Ignorable="a14" a14:legacySpreadsheetColorIndex="31">
            <a:alpha val="67999"/>
          </a:srgbClr>
        </a:solidFill>
        <a:ln w="12700" algn="ctr">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868686"/>
                </a:outerShdw>
              </a:effectLst>
            </a14:hiddenEffects>
          </a:ext>
        </a:extLst>
      </xdr:spPr>
      <xdr:txBody>
        <a:bodyPr vertOverflow="clip" wrap="square" lIns="27432" tIns="18288" rIns="27432" bIns="18288" anchor="ctr" upright="1"/>
        <a:lstStyle/>
        <a:p>
          <a:pPr algn="ctr" rtl="0">
            <a:defRPr sz="1000"/>
          </a:pPr>
          <a:r>
            <a:rPr lang="nl-NL" sz="1000" b="0" i="0" u="none" strike="noStrike" baseline="0">
              <a:solidFill>
                <a:srgbClr val="000000"/>
              </a:solidFill>
              <a:latin typeface="Arial"/>
              <a:cs typeface="Arial"/>
            </a:rPr>
            <a:t>WIS PRIJS</a:t>
          </a:r>
        </a:p>
      </xdr:txBody>
    </xdr:sp>
    <xdr:clientData/>
  </xdr:twoCellAnchor>
  <xdr:twoCellAnchor>
    <xdr:from>
      <xdr:col>37</xdr:col>
      <xdr:colOff>0</xdr:colOff>
      <xdr:row>56</xdr:row>
      <xdr:rowOff>66675</xdr:rowOff>
    </xdr:from>
    <xdr:to>
      <xdr:col>37</xdr:col>
      <xdr:colOff>0</xdr:colOff>
      <xdr:row>57</xdr:row>
      <xdr:rowOff>114300</xdr:rowOff>
    </xdr:to>
    <xdr:sp macro="" textlink="">
      <xdr:nvSpPr>
        <xdr:cNvPr id="77" name="Text Box 2053">
          <a:extLst>
            <a:ext uri="{FF2B5EF4-FFF2-40B4-BE49-F238E27FC236}">
              <a16:creationId xmlns:a16="http://schemas.microsoft.com/office/drawing/2014/main" id="{00000000-0008-0000-0400-00004D000000}"/>
            </a:ext>
          </a:extLst>
        </xdr:cNvPr>
        <xdr:cNvSpPr txBox="1">
          <a:spLocks noChangeArrowheads="1"/>
        </xdr:cNvSpPr>
      </xdr:nvSpPr>
      <xdr:spPr bwMode="auto">
        <a:xfrm>
          <a:off x="23974425" y="13944600"/>
          <a:ext cx="0" cy="295275"/>
        </a:xfrm>
        <a:prstGeom prst="rect">
          <a:avLst/>
        </a:prstGeom>
        <a:solidFill>
          <a:srgbClr xmlns:mc="http://schemas.openxmlformats.org/markup-compatibility/2006" xmlns:a14="http://schemas.microsoft.com/office/drawing/2010/main" val="CCCCFF" mc:Ignorable="a14" a14:legacySpreadsheetColorIndex="31">
            <a:alpha val="67999"/>
          </a:srgbClr>
        </a:solidFill>
        <a:ln w="12700" algn="ctr">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868686"/>
                </a:outerShdw>
              </a:effectLst>
            </a14:hiddenEffects>
          </a:ext>
        </a:extLst>
      </xdr:spPr>
      <xdr:txBody>
        <a:bodyPr vertOverflow="clip" wrap="square" lIns="27432" tIns="18288" rIns="27432" bIns="18288" anchor="ctr" upright="1"/>
        <a:lstStyle/>
        <a:p>
          <a:pPr algn="ctr" rtl="0">
            <a:defRPr sz="1000"/>
          </a:pPr>
          <a:r>
            <a:rPr lang="nl-NL" sz="1000" b="0" i="0" u="none" strike="noStrike" baseline="0">
              <a:solidFill>
                <a:srgbClr val="000000"/>
              </a:solidFill>
              <a:latin typeface="Arial"/>
              <a:cs typeface="Arial"/>
            </a:rPr>
            <a:t>WIS PRIJS</a:t>
          </a:r>
        </a:p>
      </xdr:txBody>
    </xdr:sp>
    <xdr:clientData/>
  </xdr:twoCellAnchor>
  <xdr:twoCellAnchor>
    <xdr:from>
      <xdr:col>37</xdr:col>
      <xdr:colOff>0</xdr:colOff>
      <xdr:row>57</xdr:row>
      <xdr:rowOff>66675</xdr:rowOff>
    </xdr:from>
    <xdr:to>
      <xdr:col>37</xdr:col>
      <xdr:colOff>0</xdr:colOff>
      <xdr:row>58</xdr:row>
      <xdr:rowOff>114300</xdr:rowOff>
    </xdr:to>
    <xdr:sp macro="" textlink="">
      <xdr:nvSpPr>
        <xdr:cNvPr id="78" name="Text Box 2053">
          <a:extLst>
            <a:ext uri="{FF2B5EF4-FFF2-40B4-BE49-F238E27FC236}">
              <a16:creationId xmlns:a16="http://schemas.microsoft.com/office/drawing/2014/main" id="{00000000-0008-0000-0400-00004E000000}"/>
            </a:ext>
          </a:extLst>
        </xdr:cNvPr>
        <xdr:cNvSpPr txBox="1">
          <a:spLocks noChangeArrowheads="1"/>
        </xdr:cNvSpPr>
      </xdr:nvSpPr>
      <xdr:spPr bwMode="auto">
        <a:xfrm>
          <a:off x="23974425" y="14192250"/>
          <a:ext cx="0" cy="295275"/>
        </a:xfrm>
        <a:prstGeom prst="rect">
          <a:avLst/>
        </a:prstGeom>
        <a:solidFill>
          <a:srgbClr xmlns:mc="http://schemas.openxmlformats.org/markup-compatibility/2006" xmlns:a14="http://schemas.microsoft.com/office/drawing/2010/main" val="CCCCFF" mc:Ignorable="a14" a14:legacySpreadsheetColorIndex="31">
            <a:alpha val="67999"/>
          </a:srgbClr>
        </a:solidFill>
        <a:ln w="12700" algn="ctr">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868686"/>
                </a:outerShdw>
              </a:effectLst>
            </a14:hiddenEffects>
          </a:ext>
        </a:extLst>
      </xdr:spPr>
      <xdr:txBody>
        <a:bodyPr vertOverflow="clip" wrap="square" lIns="27432" tIns="18288" rIns="27432" bIns="18288" anchor="ctr" upright="1"/>
        <a:lstStyle/>
        <a:p>
          <a:pPr algn="ctr" rtl="0">
            <a:defRPr sz="1000"/>
          </a:pPr>
          <a:r>
            <a:rPr lang="nl-NL" sz="1000" b="0" i="0" u="none" strike="noStrike" baseline="0">
              <a:solidFill>
                <a:srgbClr val="000000"/>
              </a:solidFill>
              <a:latin typeface="Arial"/>
              <a:cs typeface="Arial"/>
            </a:rPr>
            <a:t>WIS PRIJS</a:t>
          </a:r>
        </a:p>
      </xdr:txBody>
    </xdr:sp>
    <xdr:clientData/>
  </xdr:twoCellAnchor>
  <xdr:twoCellAnchor>
    <xdr:from>
      <xdr:col>37</xdr:col>
      <xdr:colOff>0</xdr:colOff>
      <xdr:row>57</xdr:row>
      <xdr:rowOff>66675</xdr:rowOff>
    </xdr:from>
    <xdr:to>
      <xdr:col>37</xdr:col>
      <xdr:colOff>0</xdr:colOff>
      <xdr:row>58</xdr:row>
      <xdr:rowOff>114300</xdr:rowOff>
    </xdr:to>
    <xdr:sp macro="" textlink="">
      <xdr:nvSpPr>
        <xdr:cNvPr id="79" name="Text Box 2053">
          <a:extLst>
            <a:ext uri="{FF2B5EF4-FFF2-40B4-BE49-F238E27FC236}">
              <a16:creationId xmlns:a16="http://schemas.microsoft.com/office/drawing/2014/main" id="{00000000-0008-0000-0400-00004F000000}"/>
            </a:ext>
          </a:extLst>
        </xdr:cNvPr>
        <xdr:cNvSpPr txBox="1">
          <a:spLocks noChangeArrowheads="1"/>
        </xdr:cNvSpPr>
      </xdr:nvSpPr>
      <xdr:spPr bwMode="auto">
        <a:xfrm>
          <a:off x="23974425" y="14192250"/>
          <a:ext cx="0" cy="295275"/>
        </a:xfrm>
        <a:prstGeom prst="rect">
          <a:avLst/>
        </a:prstGeom>
        <a:solidFill>
          <a:srgbClr xmlns:mc="http://schemas.openxmlformats.org/markup-compatibility/2006" xmlns:a14="http://schemas.microsoft.com/office/drawing/2010/main" val="CCCCFF" mc:Ignorable="a14" a14:legacySpreadsheetColorIndex="31">
            <a:alpha val="67999"/>
          </a:srgbClr>
        </a:solidFill>
        <a:ln w="12700" algn="ctr">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868686"/>
                </a:outerShdw>
              </a:effectLst>
            </a14:hiddenEffects>
          </a:ext>
        </a:extLst>
      </xdr:spPr>
      <xdr:txBody>
        <a:bodyPr vertOverflow="clip" wrap="square" lIns="27432" tIns="18288" rIns="27432" bIns="18288" anchor="ctr" upright="1"/>
        <a:lstStyle/>
        <a:p>
          <a:pPr algn="ctr" rtl="0">
            <a:defRPr sz="1000"/>
          </a:pPr>
          <a:r>
            <a:rPr lang="nl-NL" sz="1000" b="0" i="0" u="none" strike="noStrike" baseline="0">
              <a:solidFill>
                <a:srgbClr val="000000"/>
              </a:solidFill>
              <a:latin typeface="Arial"/>
              <a:cs typeface="Arial"/>
            </a:rPr>
            <a:t>WIS PRIJS</a:t>
          </a:r>
        </a:p>
      </xdr:txBody>
    </xdr:sp>
    <xdr:clientData/>
  </xdr:twoCellAnchor>
  <xdr:twoCellAnchor>
    <xdr:from>
      <xdr:col>37</xdr:col>
      <xdr:colOff>0</xdr:colOff>
      <xdr:row>58</xdr:row>
      <xdr:rowOff>66675</xdr:rowOff>
    </xdr:from>
    <xdr:to>
      <xdr:col>37</xdr:col>
      <xdr:colOff>0</xdr:colOff>
      <xdr:row>59</xdr:row>
      <xdr:rowOff>114300</xdr:rowOff>
    </xdr:to>
    <xdr:sp macro="" textlink="">
      <xdr:nvSpPr>
        <xdr:cNvPr id="80" name="Text Box 2053">
          <a:extLst>
            <a:ext uri="{FF2B5EF4-FFF2-40B4-BE49-F238E27FC236}">
              <a16:creationId xmlns:a16="http://schemas.microsoft.com/office/drawing/2014/main" id="{00000000-0008-0000-0400-000050000000}"/>
            </a:ext>
          </a:extLst>
        </xdr:cNvPr>
        <xdr:cNvSpPr txBox="1">
          <a:spLocks noChangeArrowheads="1"/>
        </xdr:cNvSpPr>
      </xdr:nvSpPr>
      <xdr:spPr bwMode="auto">
        <a:xfrm>
          <a:off x="23974425" y="14439900"/>
          <a:ext cx="0" cy="295275"/>
        </a:xfrm>
        <a:prstGeom prst="rect">
          <a:avLst/>
        </a:prstGeom>
        <a:solidFill>
          <a:srgbClr xmlns:mc="http://schemas.openxmlformats.org/markup-compatibility/2006" xmlns:a14="http://schemas.microsoft.com/office/drawing/2010/main" val="CCCCFF" mc:Ignorable="a14" a14:legacySpreadsheetColorIndex="31">
            <a:alpha val="67999"/>
          </a:srgbClr>
        </a:solidFill>
        <a:ln w="12700" algn="ctr">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868686"/>
                </a:outerShdw>
              </a:effectLst>
            </a14:hiddenEffects>
          </a:ext>
        </a:extLst>
      </xdr:spPr>
      <xdr:txBody>
        <a:bodyPr vertOverflow="clip" wrap="square" lIns="27432" tIns="18288" rIns="27432" bIns="18288" anchor="ctr" upright="1"/>
        <a:lstStyle/>
        <a:p>
          <a:pPr algn="ctr" rtl="0">
            <a:defRPr sz="1000"/>
          </a:pPr>
          <a:r>
            <a:rPr lang="nl-NL" sz="1000" b="0" i="0" u="none" strike="noStrike" baseline="0">
              <a:solidFill>
                <a:srgbClr val="000000"/>
              </a:solidFill>
              <a:latin typeface="Arial"/>
              <a:cs typeface="Arial"/>
            </a:rPr>
            <a:t>WIS PRIJS</a:t>
          </a:r>
        </a:p>
      </xdr:txBody>
    </xdr:sp>
    <xdr:clientData/>
  </xdr:twoCellAnchor>
  <xdr:twoCellAnchor>
    <xdr:from>
      <xdr:col>37</xdr:col>
      <xdr:colOff>0</xdr:colOff>
      <xdr:row>58</xdr:row>
      <xdr:rowOff>66675</xdr:rowOff>
    </xdr:from>
    <xdr:to>
      <xdr:col>37</xdr:col>
      <xdr:colOff>0</xdr:colOff>
      <xdr:row>59</xdr:row>
      <xdr:rowOff>114300</xdr:rowOff>
    </xdr:to>
    <xdr:sp macro="" textlink="">
      <xdr:nvSpPr>
        <xdr:cNvPr id="81" name="Text Box 2053">
          <a:extLst>
            <a:ext uri="{FF2B5EF4-FFF2-40B4-BE49-F238E27FC236}">
              <a16:creationId xmlns:a16="http://schemas.microsoft.com/office/drawing/2014/main" id="{00000000-0008-0000-0400-000051000000}"/>
            </a:ext>
          </a:extLst>
        </xdr:cNvPr>
        <xdr:cNvSpPr txBox="1">
          <a:spLocks noChangeArrowheads="1"/>
        </xdr:cNvSpPr>
      </xdr:nvSpPr>
      <xdr:spPr bwMode="auto">
        <a:xfrm>
          <a:off x="23974425" y="14439900"/>
          <a:ext cx="0" cy="295275"/>
        </a:xfrm>
        <a:prstGeom prst="rect">
          <a:avLst/>
        </a:prstGeom>
        <a:solidFill>
          <a:srgbClr xmlns:mc="http://schemas.openxmlformats.org/markup-compatibility/2006" xmlns:a14="http://schemas.microsoft.com/office/drawing/2010/main" val="CCCCFF" mc:Ignorable="a14" a14:legacySpreadsheetColorIndex="31">
            <a:alpha val="67999"/>
          </a:srgbClr>
        </a:solidFill>
        <a:ln w="12700" algn="ctr">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868686"/>
                </a:outerShdw>
              </a:effectLst>
            </a14:hiddenEffects>
          </a:ext>
        </a:extLst>
      </xdr:spPr>
      <xdr:txBody>
        <a:bodyPr vertOverflow="clip" wrap="square" lIns="27432" tIns="18288" rIns="27432" bIns="18288" anchor="ctr" upright="1"/>
        <a:lstStyle/>
        <a:p>
          <a:pPr algn="ctr" rtl="0">
            <a:defRPr sz="1000"/>
          </a:pPr>
          <a:r>
            <a:rPr lang="nl-NL" sz="1000" b="0" i="0" u="none" strike="noStrike" baseline="0">
              <a:solidFill>
                <a:srgbClr val="000000"/>
              </a:solidFill>
              <a:latin typeface="Arial"/>
              <a:cs typeface="Arial"/>
            </a:rPr>
            <a:t>WIS PRIJS</a:t>
          </a:r>
        </a:p>
      </xdr:txBody>
    </xdr:sp>
    <xdr:clientData/>
  </xdr:twoCellAnchor>
  <xdr:twoCellAnchor>
    <xdr:from>
      <xdr:col>37</xdr:col>
      <xdr:colOff>0</xdr:colOff>
      <xdr:row>59</xdr:row>
      <xdr:rowOff>66675</xdr:rowOff>
    </xdr:from>
    <xdr:to>
      <xdr:col>37</xdr:col>
      <xdr:colOff>0</xdr:colOff>
      <xdr:row>60</xdr:row>
      <xdr:rowOff>114300</xdr:rowOff>
    </xdr:to>
    <xdr:sp macro="" textlink="">
      <xdr:nvSpPr>
        <xdr:cNvPr id="82" name="Text Box 2053">
          <a:extLst>
            <a:ext uri="{FF2B5EF4-FFF2-40B4-BE49-F238E27FC236}">
              <a16:creationId xmlns:a16="http://schemas.microsoft.com/office/drawing/2014/main" id="{00000000-0008-0000-0400-000052000000}"/>
            </a:ext>
          </a:extLst>
        </xdr:cNvPr>
        <xdr:cNvSpPr txBox="1">
          <a:spLocks noChangeArrowheads="1"/>
        </xdr:cNvSpPr>
      </xdr:nvSpPr>
      <xdr:spPr bwMode="auto">
        <a:xfrm>
          <a:off x="23974425" y="14687550"/>
          <a:ext cx="0" cy="295275"/>
        </a:xfrm>
        <a:prstGeom prst="rect">
          <a:avLst/>
        </a:prstGeom>
        <a:solidFill>
          <a:srgbClr xmlns:mc="http://schemas.openxmlformats.org/markup-compatibility/2006" xmlns:a14="http://schemas.microsoft.com/office/drawing/2010/main" val="CCCCFF" mc:Ignorable="a14" a14:legacySpreadsheetColorIndex="31">
            <a:alpha val="67999"/>
          </a:srgbClr>
        </a:solidFill>
        <a:ln w="12700" algn="ctr">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868686"/>
                </a:outerShdw>
              </a:effectLst>
            </a14:hiddenEffects>
          </a:ext>
        </a:extLst>
      </xdr:spPr>
      <xdr:txBody>
        <a:bodyPr vertOverflow="clip" wrap="square" lIns="27432" tIns="18288" rIns="27432" bIns="18288" anchor="ctr" upright="1"/>
        <a:lstStyle/>
        <a:p>
          <a:pPr algn="ctr" rtl="0">
            <a:defRPr sz="1000"/>
          </a:pPr>
          <a:r>
            <a:rPr lang="nl-NL" sz="1000" b="0" i="0" u="none" strike="noStrike" baseline="0">
              <a:solidFill>
                <a:srgbClr val="000000"/>
              </a:solidFill>
              <a:latin typeface="Arial"/>
              <a:cs typeface="Arial"/>
            </a:rPr>
            <a:t>WIS PRIJS</a:t>
          </a:r>
        </a:p>
      </xdr:txBody>
    </xdr:sp>
    <xdr:clientData/>
  </xdr:twoCellAnchor>
  <xdr:twoCellAnchor>
    <xdr:from>
      <xdr:col>37</xdr:col>
      <xdr:colOff>0</xdr:colOff>
      <xdr:row>59</xdr:row>
      <xdr:rowOff>66675</xdr:rowOff>
    </xdr:from>
    <xdr:to>
      <xdr:col>37</xdr:col>
      <xdr:colOff>0</xdr:colOff>
      <xdr:row>60</xdr:row>
      <xdr:rowOff>114300</xdr:rowOff>
    </xdr:to>
    <xdr:sp macro="" textlink="">
      <xdr:nvSpPr>
        <xdr:cNvPr id="83" name="Text Box 2053">
          <a:extLst>
            <a:ext uri="{FF2B5EF4-FFF2-40B4-BE49-F238E27FC236}">
              <a16:creationId xmlns:a16="http://schemas.microsoft.com/office/drawing/2014/main" id="{00000000-0008-0000-0400-000053000000}"/>
            </a:ext>
          </a:extLst>
        </xdr:cNvPr>
        <xdr:cNvSpPr txBox="1">
          <a:spLocks noChangeArrowheads="1"/>
        </xdr:cNvSpPr>
      </xdr:nvSpPr>
      <xdr:spPr bwMode="auto">
        <a:xfrm>
          <a:off x="23974425" y="14687550"/>
          <a:ext cx="0" cy="295275"/>
        </a:xfrm>
        <a:prstGeom prst="rect">
          <a:avLst/>
        </a:prstGeom>
        <a:solidFill>
          <a:srgbClr xmlns:mc="http://schemas.openxmlformats.org/markup-compatibility/2006" xmlns:a14="http://schemas.microsoft.com/office/drawing/2010/main" val="CCCCFF" mc:Ignorable="a14" a14:legacySpreadsheetColorIndex="31">
            <a:alpha val="67999"/>
          </a:srgbClr>
        </a:solidFill>
        <a:ln w="12700" algn="ctr">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868686"/>
                </a:outerShdw>
              </a:effectLst>
            </a14:hiddenEffects>
          </a:ext>
        </a:extLst>
      </xdr:spPr>
      <xdr:txBody>
        <a:bodyPr vertOverflow="clip" wrap="square" lIns="27432" tIns="18288" rIns="27432" bIns="18288" anchor="ctr" upright="1"/>
        <a:lstStyle/>
        <a:p>
          <a:pPr algn="ctr" rtl="0">
            <a:defRPr sz="1000"/>
          </a:pPr>
          <a:r>
            <a:rPr lang="nl-NL" sz="1000" b="0" i="0" u="none" strike="noStrike" baseline="0">
              <a:solidFill>
                <a:srgbClr val="000000"/>
              </a:solidFill>
              <a:latin typeface="Arial"/>
              <a:cs typeface="Arial"/>
            </a:rPr>
            <a:t>WIS PRIJS</a:t>
          </a:r>
        </a:p>
      </xdr:txBody>
    </xdr:sp>
    <xdr:clientData/>
  </xdr:twoCellAnchor>
  <xdr:twoCellAnchor>
    <xdr:from>
      <xdr:col>37</xdr:col>
      <xdr:colOff>0</xdr:colOff>
      <xdr:row>60</xdr:row>
      <xdr:rowOff>66675</xdr:rowOff>
    </xdr:from>
    <xdr:to>
      <xdr:col>37</xdr:col>
      <xdr:colOff>0</xdr:colOff>
      <xdr:row>61</xdr:row>
      <xdr:rowOff>114300</xdr:rowOff>
    </xdr:to>
    <xdr:sp macro="" textlink="">
      <xdr:nvSpPr>
        <xdr:cNvPr id="84" name="Text Box 2053">
          <a:extLst>
            <a:ext uri="{FF2B5EF4-FFF2-40B4-BE49-F238E27FC236}">
              <a16:creationId xmlns:a16="http://schemas.microsoft.com/office/drawing/2014/main" id="{00000000-0008-0000-0400-000054000000}"/>
            </a:ext>
          </a:extLst>
        </xdr:cNvPr>
        <xdr:cNvSpPr txBox="1">
          <a:spLocks noChangeArrowheads="1"/>
        </xdr:cNvSpPr>
      </xdr:nvSpPr>
      <xdr:spPr bwMode="auto">
        <a:xfrm>
          <a:off x="23974425" y="14935200"/>
          <a:ext cx="0" cy="295275"/>
        </a:xfrm>
        <a:prstGeom prst="rect">
          <a:avLst/>
        </a:prstGeom>
        <a:solidFill>
          <a:srgbClr xmlns:mc="http://schemas.openxmlformats.org/markup-compatibility/2006" xmlns:a14="http://schemas.microsoft.com/office/drawing/2010/main" val="CCCCFF" mc:Ignorable="a14" a14:legacySpreadsheetColorIndex="31">
            <a:alpha val="67999"/>
          </a:srgbClr>
        </a:solidFill>
        <a:ln w="12700" algn="ctr">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868686"/>
                </a:outerShdw>
              </a:effectLst>
            </a14:hiddenEffects>
          </a:ext>
        </a:extLst>
      </xdr:spPr>
      <xdr:txBody>
        <a:bodyPr vertOverflow="clip" wrap="square" lIns="27432" tIns="18288" rIns="27432" bIns="18288" anchor="ctr" upright="1"/>
        <a:lstStyle/>
        <a:p>
          <a:pPr algn="ctr" rtl="0">
            <a:defRPr sz="1000"/>
          </a:pPr>
          <a:r>
            <a:rPr lang="nl-NL" sz="1000" b="0" i="0" u="none" strike="noStrike" baseline="0">
              <a:solidFill>
                <a:srgbClr val="000000"/>
              </a:solidFill>
              <a:latin typeface="Arial"/>
              <a:cs typeface="Arial"/>
            </a:rPr>
            <a:t>WIS PRIJS</a:t>
          </a:r>
        </a:p>
      </xdr:txBody>
    </xdr:sp>
    <xdr:clientData/>
  </xdr:twoCellAnchor>
  <xdr:twoCellAnchor>
    <xdr:from>
      <xdr:col>37</xdr:col>
      <xdr:colOff>0</xdr:colOff>
      <xdr:row>60</xdr:row>
      <xdr:rowOff>66675</xdr:rowOff>
    </xdr:from>
    <xdr:to>
      <xdr:col>37</xdr:col>
      <xdr:colOff>0</xdr:colOff>
      <xdr:row>61</xdr:row>
      <xdr:rowOff>114300</xdr:rowOff>
    </xdr:to>
    <xdr:sp macro="" textlink="">
      <xdr:nvSpPr>
        <xdr:cNvPr id="85" name="Text Box 2053">
          <a:extLst>
            <a:ext uri="{FF2B5EF4-FFF2-40B4-BE49-F238E27FC236}">
              <a16:creationId xmlns:a16="http://schemas.microsoft.com/office/drawing/2014/main" id="{00000000-0008-0000-0400-000055000000}"/>
            </a:ext>
          </a:extLst>
        </xdr:cNvPr>
        <xdr:cNvSpPr txBox="1">
          <a:spLocks noChangeArrowheads="1"/>
        </xdr:cNvSpPr>
      </xdr:nvSpPr>
      <xdr:spPr bwMode="auto">
        <a:xfrm>
          <a:off x="23974425" y="14935200"/>
          <a:ext cx="0" cy="295275"/>
        </a:xfrm>
        <a:prstGeom prst="rect">
          <a:avLst/>
        </a:prstGeom>
        <a:solidFill>
          <a:srgbClr xmlns:mc="http://schemas.openxmlformats.org/markup-compatibility/2006" xmlns:a14="http://schemas.microsoft.com/office/drawing/2010/main" val="CCCCFF" mc:Ignorable="a14" a14:legacySpreadsheetColorIndex="31">
            <a:alpha val="67999"/>
          </a:srgbClr>
        </a:solidFill>
        <a:ln w="12700" algn="ctr">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868686"/>
                </a:outerShdw>
              </a:effectLst>
            </a14:hiddenEffects>
          </a:ext>
        </a:extLst>
      </xdr:spPr>
      <xdr:txBody>
        <a:bodyPr vertOverflow="clip" wrap="square" lIns="27432" tIns="18288" rIns="27432" bIns="18288" anchor="ctr" upright="1"/>
        <a:lstStyle/>
        <a:p>
          <a:pPr algn="ctr" rtl="0">
            <a:defRPr sz="1000"/>
          </a:pPr>
          <a:r>
            <a:rPr lang="nl-NL" sz="1000" b="0" i="0" u="none" strike="noStrike" baseline="0">
              <a:solidFill>
                <a:srgbClr val="000000"/>
              </a:solidFill>
              <a:latin typeface="Arial"/>
              <a:cs typeface="Arial"/>
            </a:rPr>
            <a:t>WIS PRIJS</a:t>
          </a:r>
        </a:p>
      </xdr:txBody>
    </xdr:sp>
    <xdr:clientData/>
  </xdr:twoCellAnchor>
  <xdr:twoCellAnchor>
    <xdr:from>
      <xdr:col>37</xdr:col>
      <xdr:colOff>0</xdr:colOff>
      <xdr:row>61</xdr:row>
      <xdr:rowOff>66675</xdr:rowOff>
    </xdr:from>
    <xdr:to>
      <xdr:col>37</xdr:col>
      <xdr:colOff>0</xdr:colOff>
      <xdr:row>62</xdr:row>
      <xdr:rowOff>114300</xdr:rowOff>
    </xdr:to>
    <xdr:sp macro="" textlink="">
      <xdr:nvSpPr>
        <xdr:cNvPr id="86" name="Text Box 2053">
          <a:extLst>
            <a:ext uri="{FF2B5EF4-FFF2-40B4-BE49-F238E27FC236}">
              <a16:creationId xmlns:a16="http://schemas.microsoft.com/office/drawing/2014/main" id="{00000000-0008-0000-0400-000056000000}"/>
            </a:ext>
          </a:extLst>
        </xdr:cNvPr>
        <xdr:cNvSpPr txBox="1">
          <a:spLocks noChangeArrowheads="1"/>
        </xdr:cNvSpPr>
      </xdr:nvSpPr>
      <xdr:spPr bwMode="auto">
        <a:xfrm>
          <a:off x="23974425" y="15182850"/>
          <a:ext cx="0" cy="295275"/>
        </a:xfrm>
        <a:prstGeom prst="rect">
          <a:avLst/>
        </a:prstGeom>
        <a:solidFill>
          <a:srgbClr xmlns:mc="http://schemas.openxmlformats.org/markup-compatibility/2006" xmlns:a14="http://schemas.microsoft.com/office/drawing/2010/main" val="CCCCFF" mc:Ignorable="a14" a14:legacySpreadsheetColorIndex="31">
            <a:alpha val="67999"/>
          </a:srgbClr>
        </a:solidFill>
        <a:ln w="12700" algn="ctr">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868686"/>
                </a:outerShdw>
              </a:effectLst>
            </a14:hiddenEffects>
          </a:ext>
        </a:extLst>
      </xdr:spPr>
      <xdr:txBody>
        <a:bodyPr vertOverflow="clip" wrap="square" lIns="27432" tIns="18288" rIns="27432" bIns="18288" anchor="ctr" upright="1"/>
        <a:lstStyle/>
        <a:p>
          <a:pPr algn="ctr" rtl="0">
            <a:defRPr sz="1000"/>
          </a:pPr>
          <a:r>
            <a:rPr lang="nl-NL" sz="1000" b="0" i="0" u="none" strike="noStrike" baseline="0">
              <a:solidFill>
                <a:srgbClr val="000000"/>
              </a:solidFill>
              <a:latin typeface="Arial"/>
              <a:cs typeface="Arial"/>
            </a:rPr>
            <a:t>WIS PRIJS</a:t>
          </a:r>
        </a:p>
      </xdr:txBody>
    </xdr:sp>
    <xdr:clientData/>
  </xdr:twoCellAnchor>
  <xdr:twoCellAnchor>
    <xdr:from>
      <xdr:col>37</xdr:col>
      <xdr:colOff>0</xdr:colOff>
      <xdr:row>61</xdr:row>
      <xdr:rowOff>66675</xdr:rowOff>
    </xdr:from>
    <xdr:to>
      <xdr:col>37</xdr:col>
      <xdr:colOff>0</xdr:colOff>
      <xdr:row>62</xdr:row>
      <xdr:rowOff>114300</xdr:rowOff>
    </xdr:to>
    <xdr:sp macro="" textlink="">
      <xdr:nvSpPr>
        <xdr:cNvPr id="87" name="Text Box 2053">
          <a:extLst>
            <a:ext uri="{FF2B5EF4-FFF2-40B4-BE49-F238E27FC236}">
              <a16:creationId xmlns:a16="http://schemas.microsoft.com/office/drawing/2014/main" id="{00000000-0008-0000-0400-000057000000}"/>
            </a:ext>
          </a:extLst>
        </xdr:cNvPr>
        <xdr:cNvSpPr txBox="1">
          <a:spLocks noChangeArrowheads="1"/>
        </xdr:cNvSpPr>
      </xdr:nvSpPr>
      <xdr:spPr bwMode="auto">
        <a:xfrm>
          <a:off x="23974425" y="15182850"/>
          <a:ext cx="0" cy="295275"/>
        </a:xfrm>
        <a:prstGeom prst="rect">
          <a:avLst/>
        </a:prstGeom>
        <a:solidFill>
          <a:srgbClr xmlns:mc="http://schemas.openxmlformats.org/markup-compatibility/2006" xmlns:a14="http://schemas.microsoft.com/office/drawing/2010/main" val="CCCCFF" mc:Ignorable="a14" a14:legacySpreadsheetColorIndex="31">
            <a:alpha val="67999"/>
          </a:srgbClr>
        </a:solidFill>
        <a:ln w="12700" algn="ctr">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868686"/>
                </a:outerShdw>
              </a:effectLst>
            </a14:hiddenEffects>
          </a:ext>
        </a:extLst>
      </xdr:spPr>
      <xdr:txBody>
        <a:bodyPr vertOverflow="clip" wrap="square" lIns="27432" tIns="18288" rIns="27432" bIns="18288" anchor="ctr" upright="1"/>
        <a:lstStyle/>
        <a:p>
          <a:pPr algn="ctr" rtl="0">
            <a:defRPr sz="1000"/>
          </a:pPr>
          <a:r>
            <a:rPr lang="nl-NL" sz="1000" b="0" i="0" u="none" strike="noStrike" baseline="0">
              <a:solidFill>
                <a:srgbClr val="000000"/>
              </a:solidFill>
              <a:latin typeface="Arial"/>
              <a:cs typeface="Arial"/>
            </a:rPr>
            <a:t>WIS PRIJS</a:t>
          </a:r>
        </a:p>
      </xdr:txBody>
    </xdr:sp>
    <xdr:clientData/>
  </xdr:twoCellAnchor>
  <xdr:twoCellAnchor>
    <xdr:from>
      <xdr:col>37</xdr:col>
      <xdr:colOff>0</xdr:colOff>
      <xdr:row>62</xdr:row>
      <xdr:rowOff>66675</xdr:rowOff>
    </xdr:from>
    <xdr:to>
      <xdr:col>37</xdr:col>
      <xdr:colOff>0</xdr:colOff>
      <xdr:row>63</xdr:row>
      <xdr:rowOff>114300</xdr:rowOff>
    </xdr:to>
    <xdr:sp macro="" textlink="">
      <xdr:nvSpPr>
        <xdr:cNvPr id="88" name="Text Box 2053">
          <a:extLst>
            <a:ext uri="{FF2B5EF4-FFF2-40B4-BE49-F238E27FC236}">
              <a16:creationId xmlns:a16="http://schemas.microsoft.com/office/drawing/2014/main" id="{00000000-0008-0000-0400-000058000000}"/>
            </a:ext>
          </a:extLst>
        </xdr:cNvPr>
        <xdr:cNvSpPr txBox="1">
          <a:spLocks noChangeArrowheads="1"/>
        </xdr:cNvSpPr>
      </xdr:nvSpPr>
      <xdr:spPr bwMode="auto">
        <a:xfrm>
          <a:off x="23974425" y="15430500"/>
          <a:ext cx="0" cy="266700"/>
        </a:xfrm>
        <a:prstGeom prst="rect">
          <a:avLst/>
        </a:prstGeom>
        <a:solidFill>
          <a:srgbClr xmlns:mc="http://schemas.openxmlformats.org/markup-compatibility/2006" xmlns:a14="http://schemas.microsoft.com/office/drawing/2010/main" val="CCCCFF" mc:Ignorable="a14" a14:legacySpreadsheetColorIndex="31">
            <a:alpha val="67999"/>
          </a:srgbClr>
        </a:solidFill>
        <a:ln w="12700" algn="ctr">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868686"/>
                </a:outerShdw>
              </a:effectLst>
            </a14:hiddenEffects>
          </a:ext>
        </a:extLst>
      </xdr:spPr>
      <xdr:txBody>
        <a:bodyPr vertOverflow="clip" wrap="square" lIns="27432" tIns="18288" rIns="27432" bIns="18288" anchor="ctr" upright="1"/>
        <a:lstStyle/>
        <a:p>
          <a:pPr algn="ctr" rtl="0">
            <a:defRPr sz="1000"/>
          </a:pPr>
          <a:r>
            <a:rPr lang="nl-NL" sz="1000" b="0" i="0" u="none" strike="noStrike" baseline="0">
              <a:solidFill>
                <a:srgbClr val="000000"/>
              </a:solidFill>
              <a:latin typeface="Arial"/>
              <a:cs typeface="Arial"/>
            </a:rPr>
            <a:t>WIS PRIJS</a:t>
          </a:r>
        </a:p>
      </xdr:txBody>
    </xdr:sp>
    <xdr:clientData/>
  </xdr:twoCellAnchor>
  <xdr:twoCellAnchor>
    <xdr:from>
      <xdr:col>37</xdr:col>
      <xdr:colOff>0</xdr:colOff>
      <xdr:row>62</xdr:row>
      <xdr:rowOff>66675</xdr:rowOff>
    </xdr:from>
    <xdr:to>
      <xdr:col>37</xdr:col>
      <xdr:colOff>0</xdr:colOff>
      <xdr:row>63</xdr:row>
      <xdr:rowOff>114300</xdr:rowOff>
    </xdr:to>
    <xdr:sp macro="" textlink="">
      <xdr:nvSpPr>
        <xdr:cNvPr id="89" name="Text Box 2053">
          <a:extLst>
            <a:ext uri="{FF2B5EF4-FFF2-40B4-BE49-F238E27FC236}">
              <a16:creationId xmlns:a16="http://schemas.microsoft.com/office/drawing/2014/main" id="{00000000-0008-0000-0400-000059000000}"/>
            </a:ext>
          </a:extLst>
        </xdr:cNvPr>
        <xdr:cNvSpPr txBox="1">
          <a:spLocks noChangeArrowheads="1"/>
        </xdr:cNvSpPr>
      </xdr:nvSpPr>
      <xdr:spPr bwMode="auto">
        <a:xfrm>
          <a:off x="23974425" y="15430500"/>
          <a:ext cx="0" cy="266700"/>
        </a:xfrm>
        <a:prstGeom prst="rect">
          <a:avLst/>
        </a:prstGeom>
        <a:solidFill>
          <a:srgbClr xmlns:mc="http://schemas.openxmlformats.org/markup-compatibility/2006" xmlns:a14="http://schemas.microsoft.com/office/drawing/2010/main" val="CCCCFF" mc:Ignorable="a14" a14:legacySpreadsheetColorIndex="31">
            <a:alpha val="67999"/>
          </a:srgbClr>
        </a:solidFill>
        <a:ln w="12700" algn="ctr">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868686"/>
                </a:outerShdw>
              </a:effectLst>
            </a14:hiddenEffects>
          </a:ext>
        </a:extLst>
      </xdr:spPr>
      <xdr:txBody>
        <a:bodyPr vertOverflow="clip" wrap="square" lIns="27432" tIns="18288" rIns="27432" bIns="18288" anchor="ctr" upright="1"/>
        <a:lstStyle/>
        <a:p>
          <a:pPr algn="ctr" rtl="0">
            <a:defRPr sz="1000"/>
          </a:pPr>
          <a:r>
            <a:rPr lang="nl-NL" sz="1000" b="0" i="0" u="none" strike="noStrike" baseline="0">
              <a:solidFill>
                <a:srgbClr val="000000"/>
              </a:solidFill>
              <a:latin typeface="Arial"/>
              <a:cs typeface="Arial"/>
            </a:rPr>
            <a:t>WIS PRIJS</a:t>
          </a:r>
        </a:p>
      </xdr:txBody>
    </xdr:sp>
    <xdr:clientData/>
  </xdr:twoCellAnchor>
  <mc:AlternateContent xmlns:mc="http://schemas.openxmlformats.org/markup-compatibility/2006">
    <mc:Choice xmlns:a14="http://schemas.microsoft.com/office/drawing/2010/main" Requires="a14">
      <xdr:twoCellAnchor editAs="oneCell">
        <xdr:from>
          <xdr:col>2</xdr:col>
          <xdr:colOff>558800</xdr:colOff>
          <xdr:row>17</xdr:row>
          <xdr:rowOff>203200</xdr:rowOff>
        </xdr:from>
        <xdr:to>
          <xdr:col>4</xdr:col>
          <xdr:colOff>317500</xdr:colOff>
          <xdr:row>20</xdr:row>
          <xdr:rowOff>38100</xdr:rowOff>
        </xdr:to>
        <xdr:sp macro="" textlink="">
          <xdr:nvSpPr>
            <xdr:cNvPr id="5125" name="Group Box 5" hidden="1">
              <a:extLst>
                <a:ext uri="{63B3BB69-23CF-44E3-9099-C40C66FF867C}">
                  <a14:compatExt spid="_x0000_s5125"/>
                </a:ext>
                <a:ext uri="{FF2B5EF4-FFF2-40B4-BE49-F238E27FC236}">
                  <a16:creationId xmlns:a16="http://schemas.microsoft.com/office/drawing/2014/main" id="{00000000-0008-0000-0400-0000051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596900</xdr:colOff>
          <xdr:row>17</xdr:row>
          <xdr:rowOff>215900</xdr:rowOff>
        </xdr:from>
        <xdr:to>
          <xdr:col>4</xdr:col>
          <xdr:colOff>292100</xdr:colOff>
          <xdr:row>18</xdr:row>
          <xdr:rowOff>203200</xdr:rowOff>
        </xdr:to>
        <xdr:sp macro="" textlink="">
          <xdr:nvSpPr>
            <xdr:cNvPr id="5126" name="Option Button 6" hidden="1">
              <a:extLst>
                <a:ext uri="{63B3BB69-23CF-44E3-9099-C40C66FF867C}">
                  <a14:compatExt spid="_x0000_s5126"/>
                </a:ext>
                <a:ext uri="{FF2B5EF4-FFF2-40B4-BE49-F238E27FC236}">
                  <a16:creationId xmlns:a16="http://schemas.microsoft.com/office/drawing/2014/main" id="{00000000-0008-0000-0400-000006140000}"/>
                </a:ext>
              </a:extLst>
            </xdr:cNvPr>
            <xdr:cNvSpPr/>
          </xdr:nvSpPr>
          <xdr:spPr bwMode="auto">
            <a:xfrm>
              <a:off x="0" y="0"/>
              <a:ext cx="0" cy="0"/>
            </a:xfrm>
            <a:prstGeom prst="rect">
              <a:avLst/>
            </a:prstGeom>
            <a:solidFill>
              <a:srgbClr val="FFFFCC" mc:Ignorable="a14" a14:legacySpreadsheetColorIndex="26"/>
            </a:solidFill>
            <a:ln>
              <a:noFill/>
            </a:ln>
            <a:extLs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Tahoma" pitchFamily="2" charset="0"/>
                  <a:ea typeface="Tahoma" pitchFamily="2" charset="0"/>
                  <a:cs typeface="Tahoma" pitchFamily="2" charset="0"/>
                </a:rPr>
                <a:t> Met PVC Deksel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584200</xdr:colOff>
          <xdr:row>18</xdr:row>
          <xdr:rowOff>228600</xdr:rowOff>
        </xdr:from>
        <xdr:to>
          <xdr:col>4</xdr:col>
          <xdr:colOff>292100</xdr:colOff>
          <xdr:row>20</xdr:row>
          <xdr:rowOff>0</xdr:rowOff>
        </xdr:to>
        <xdr:sp macro="" textlink="">
          <xdr:nvSpPr>
            <xdr:cNvPr id="5127" name="Option Button 7" hidden="1">
              <a:extLst>
                <a:ext uri="{63B3BB69-23CF-44E3-9099-C40C66FF867C}">
                  <a14:compatExt spid="_x0000_s5127"/>
                </a:ext>
                <a:ext uri="{FF2B5EF4-FFF2-40B4-BE49-F238E27FC236}">
                  <a16:creationId xmlns:a16="http://schemas.microsoft.com/office/drawing/2014/main" id="{00000000-0008-0000-0400-000007140000}"/>
                </a:ext>
              </a:extLst>
            </xdr:cNvPr>
            <xdr:cNvSpPr/>
          </xdr:nvSpPr>
          <xdr:spPr bwMode="auto">
            <a:xfrm>
              <a:off x="0" y="0"/>
              <a:ext cx="0" cy="0"/>
            </a:xfrm>
            <a:prstGeom prst="rect">
              <a:avLst/>
            </a:prstGeom>
            <a:solidFill>
              <a:srgbClr val="FFFFCC" mc:Ignorable="a14" a14:legacySpreadsheetColorIndex="26"/>
            </a:solidFill>
            <a:ln>
              <a:noFill/>
            </a:ln>
            <a:extLs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Tahoma" pitchFamily="2" charset="0"/>
                  <a:ea typeface="Tahoma" pitchFamily="2" charset="0"/>
                  <a:cs typeface="Tahoma" pitchFamily="2" charset="0"/>
                </a:rPr>
                <a:t> Zonder Deksel</a:t>
              </a:r>
            </a:p>
          </xdr:txBody>
        </xdr:sp>
        <xdr:clientData/>
      </xdr:twoCellAnchor>
    </mc:Choice>
    <mc:Fallback/>
  </mc:AlternateContent>
  <xdr:twoCellAnchor editAs="oneCell">
    <xdr:from>
      <xdr:col>10</xdr:col>
      <xdr:colOff>0</xdr:colOff>
      <xdr:row>3</xdr:row>
      <xdr:rowOff>0</xdr:rowOff>
    </xdr:from>
    <xdr:to>
      <xdr:col>16</xdr:col>
      <xdr:colOff>28345</xdr:colOff>
      <xdr:row>6</xdr:row>
      <xdr:rowOff>60728</xdr:rowOff>
    </xdr:to>
    <xdr:pic>
      <xdr:nvPicPr>
        <xdr:cNvPr id="94" name="Afbeelding 20">
          <a:extLst>
            <a:ext uri="{FF2B5EF4-FFF2-40B4-BE49-F238E27FC236}">
              <a16:creationId xmlns:a16="http://schemas.microsoft.com/office/drawing/2014/main" id="{5994E7E9-7108-EB45-B924-B1B758B7E99C}"/>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003396" y="790755"/>
          <a:ext cx="4413440" cy="827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10.xml"/><Relationship Id="rId3" Type="http://schemas.openxmlformats.org/officeDocument/2006/relationships/vmlDrawing" Target="../drawings/vmlDrawing2.vml"/><Relationship Id="rId7" Type="http://schemas.openxmlformats.org/officeDocument/2006/relationships/ctrlProp" Target="../ctrlProps/ctrlProp9.x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ctrlProp" Target="../ctrlProps/ctrlProp8.xml"/><Relationship Id="rId11" Type="http://schemas.openxmlformats.org/officeDocument/2006/relationships/ctrlProp" Target="../ctrlProps/ctrlProp13.xml"/><Relationship Id="rId5" Type="http://schemas.openxmlformats.org/officeDocument/2006/relationships/ctrlProp" Target="../ctrlProps/ctrlProp7.xml"/><Relationship Id="rId10" Type="http://schemas.openxmlformats.org/officeDocument/2006/relationships/ctrlProp" Target="../ctrlProps/ctrlProp12.xml"/><Relationship Id="rId4" Type="http://schemas.openxmlformats.org/officeDocument/2006/relationships/ctrlProp" Target="../ctrlProps/ctrlProp6.xml"/><Relationship Id="rId9" Type="http://schemas.openxmlformats.org/officeDocument/2006/relationships/ctrlProp" Target="../ctrlProps/ctrlProp11.xml"/></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18.xml"/><Relationship Id="rId3" Type="http://schemas.openxmlformats.org/officeDocument/2006/relationships/vmlDrawing" Target="../drawings/vmlDrawing3.vml"/><Relationship Id="rId7" Type="http://schemas.openxmlformats.org/officeDocument/2006/relationships/ctrlProp" Target="../ctrlProps/ctrlProp17.xml"/><Relationship Id="rId2" Type="http://schemas.openxmlformats.org/officeDocument/2006/relationships/drawing" Target="../drawings/drawing3.xml"/><Relationship Id="rId1" Type="http://schemas.openxmlformats.org/officeDocument/2006/relationships/printerSettings" Target="../printerSettings/printerSettings3.bin"/><Relationship Id="rId6" Type="http://schemas.openxmlformats.org/officeDocument/2006/relationships/ctrlProp" Target="../ctrlProps/ctrlProp16.xml"/><Relationship Id="rId11" Type="http://schemas.openxmlformats.org/officeDocument/2006/relationships/ctrlProp" Target="../ctrlProps/ctrlProp21.xml"/><Relationship Id="rId5" Type="http://schemas.openxmlformats.org/officeDocument/2006/relationships/ctrlProp" Target="../ctrlProps/ctrlProp15.xml"/><Relationship Id="rId10" Type="http://schemas.openxmlformats.org/officeDocument/2006/relationships/ctrlProp" Target="../ctrlProps/ctrlProp20.xml"/><Relationship Id="rId4" Type="http://schemas.openxmlformats.org/officeDocument/2006/relationships/ctrlProp" Target="../ctrlProps/ctrlProp14.xml"/><Relationship Id="rId9" Type="http://schemas.openxmlformats.org/officeDocument/2006/relationships/ctrlProp" Target="../ctrlProps/ctrlProp19.xml"/></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26.xml"/><Relationship Id="rId3" Type="http://schemas.openxmlformats.org/officeDocument/2006/relationships/vmlDrawing" Target="../drawings/vmlDrawing4.vml"/><Relationship Id="rId7" Type="http://schemas.openxmlformats.org/officeDocument/2006/relationships/ctrlProp" Target="../ctrlProps/ctrlProp25.xml"/><Relationship Id="rId2" Type="http://schemas.openxmlformats.org/officeDocument/2006/relationships/drawing" Target="../drawings/drawing4.xml"/><Relationship Id="rId1" Type="http://schemas.openxmlformats.org/officeDocument/2006/relationships/printerSettings" Target="../printerSettings/printerSettings4.bin"/><Relationship Id="rId6" Type="http://schemas.openxmlformats.org/officeDocument/2006/relationships/ctrlProp" Target="../ctrlProps/ctrlProp24.xml"/><Relationship Id="rId11" Type="http://schemas.openxmlformats.org/officeDocument/2006/relationships/ctrlProp" Target="../ctrlProps/ctrlProp29.xml"/><Relationship Id="rId5" Type="http://schemas.openxmlformats.org/officeDocument/2006/relationships/ctrlProp" Target="../ctrlProps/ctrlProp23.xml"/><Relationship Id="rId10" Type="http://schemas.openxmlformats.org/officeDocument/2006/relationships/ctrlProp" Target="../ctrlProps/ctrlProp28.xml"/><Relationship Id="rId4" Type="http://schemas.openxmlformats.org/officeDocument/2006/relationships/ctrlProp" Target="../ctrlProps/ctrlProp22.xml"/><Relationship Id="rId9" Type="http://schemas.openxmlformats.org/officeDocument/2006/relationships/ctrlProp" Target="../ctrlProps/ctrlProp27.xml"/></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34.xml"/><Relationship Id="rId3" Type="http://schemas.openxmlformats.org/officeDocument/2006/relationships/vmlDrawing" Target="../drawings/vmlDrawing5.vml"/><Relationship Id="rId7" Type="http://schemas.openxmlformats.org/officeDocument/2006/relationships/ctrlProp" Target="../ctrlProps/ctrlProp33.xml"/><Relationship Id="rId2" Type="http://schemas.openxmlformats.org/officeDocument/2006/relationships/drawing" Target="../drawings/drawing5.xml"/><Relationship Id="rId1" Type="http://schemas.openxmlformats.org/officeDocument/2006/relationships/printerSettings" Target="../printerSettings/printerSettings5.bin"/><Relationship Id="rId6" Type="http://schemas.openxmlformats.org/officeDocument/2006/relationships/ctrlProp" Target="../ctrlProps/ctrlProp32.xml"/><Relationship Id="rId5" Type="http://schemas.openxmlformats.org/officeDocument/2006/relationships/ctrlProp" Target="../ctrlProps/ctrlProp31.xml"/><Relationship Id="rId10" Type="http://schemas.openxmlformats.org/officeDocument/2006/relationships/ctrlProp" Target="../ctrlProps/ctrlProp36.xml"/><Relationship Id="rId4" Type="http://schemas.openxmlformats.org/officeDocument/2006/relationships/ctrlProp" Target="../ctrlProps/ctrlProp30.xml"/><Relationship Id="rId9" Type="http://schemas.openxmlformats.org/officeDocument/2006/relationships/ctrlProp" Target="../ctrlProps/ctrlProp3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Blad53">
    <tabColor rgb="FFFFC000"/>
    <pageSetUpPr fitToPage="1"/>
  </sheetPr>
  <dimension ref="A1:AP119"/>
  <sheetViews>
    <sheetView tabSelected="1" view="pageBreakPreview" topLeftCell="A11" zoomScale="55" zoomScaleNormal="70" zoomScaleSheetLayoutView="55" zoomScalePageLayoutView="55" workbookViewId="0">
      <pane ySplit="460" activePane="bottomLeft"/>
      <selection activeCell="A24" sqref="A24"/>
      <selection pane="bottomLeft" activeCell="AA12" sqref="AA12"/>
    </sheetView>
  </sheetViews>
  <sheetFormatPr baseColWidth="10" defaultColWidth="6.33203125" defaultRowHeight="20" customHeight="1"/>
  <cols>
    <col min="1" max="1" width="11.6640625" style="6" customWidth="1"/>
    <col min="2" max="2" width="9.5" style="6" customWidth="1"/>
    <col min="3" max="3" width="7.83203125" style="6" customWidth="1"/>
    <col min="4" max="4" width="7.83203125" style="6" bestFit="1" customWidth="1"/>
    <col min="5" max="5" width="8.1640625" style="6" bestFit="1" customWidth="1"/>
    <col min="6" max="6" width="8.6640625" style="6" bestFit="1" customWidth="1"/>
    <col min="7" max="7" width="9.83203125" style="6" customWidth="1"/>
    <col min="8" max="8" width="13.6640625" style="6" bestFit="1" customWidth="1"/>
    <col min="9" max="9" width="12.5" style="6" customWidth="1"/>
    <col min="10" max="10" width="15.6640625" style="6" customWidth="1"/>
    <col min="11" max="11" width="12.83203125" style="6" customWidth="1"/>
    <col min="12" max="12" width="10.83203125" style="6" bestFit="1" customWidth="1"/>
    <col min="13" max="20" width="9" style="6" customWidth="1"/>
    <col min="21" max="21" width="12.1640625" style="6" customWidth="1"/>
    <col min="22" max="25" width="9" style="6" customWidth="1"/>
    <col min="26" max="26" width="10.5" style="6" customWidth="1"/>
    <col min="27" max="30" width="9" style="6" customWidth="1"/>
    <col min="31" max="31" width="10" style="6" customWidth="1"/>
    <col min="32" max="37" width="9" style="6" customWidth="1"/>
    <col min="38" max="39" width="9" style="5" customWidth="1"/>
    <col min="40" max="42" width="9" style="6" customWidth="1"/>
    <col min="43" max="92" width="6.33203125" style="6"/>
    <col min="93" max="93" width="11.6640625" style="6" customWidth="1"/>
    <col min="94" max="94" width="9.5" style="6" customWidth="1"/>
    <col min="95" max="95" width="7.83203125" style="6" customWidth="1"/>
    <col min="96" max="96" width="7.83203125" style="6" bestFit="1" customWidth="1"/>
    <col min="97" max="97" width="8.1640625" style="6" bestFit="1" customWidth="1"/>
    <col min="98" max="98" width="8.6640625" style="6" bestFit="1" customWidth="1"/>
    <col min="99" max="99" width="9.83203125" style="6" customWidth="1"/>
    <col min="100" max="100" width="13.6640625" style="6" bestFit="1" customWidth="1"/>
    <col min="101" max="101" width="12.5" style="6" customWidth="1"/>
    <col min="102" max="102" width="11.6640625" style="6" customWidth="1"/>
    <col min="103" max="103" width="8.6640625" style="6" bestFit="1" customWidth="1"/>
    <col min="104" max="104" width="10.83203125" style="6" bestFit="1" customWidth="1"/>
    <col min="105" max="105" width="6.6640625" style="6" customWidth="1"/>
    <col min="106" max="106" width="7.83203125" style="6" customWidth="1"/>
    <col min="107" max="107" width="7.33203125" style="6" customWidth="1"/>
    <col min="108" max="108" width="8" style="6" customWidth="1"/>
    <col min="109" max="109" width="7.5" style="6" customWidth="1"/>
    <col min="110" max="110" width="8.33203125" style="6" customWidth="1"/>
    <col min="111" max="111" width="6.6640625" style="6" customWidth="1"/>
    <col min="112" max="113" width="8.5" style="6" customWidth="1"/>
    <col min="114" max="114" width="8.1640625" style="6" customWidth="1"/>
    <col min="115" max="115" width="8.5" style="6" customWidth="1"/>
    <col min="116" max="116" width="6.6640625" style="6" customWidth="1"/>
    <col min="117" max="117" width="7.5" style="6" customWidth="1"/>
    <col min="118" max="118" width="8.33203125" style="6" customWidth="1"/>
    <col min="119" max="119" width="8.5" style="6" customWidth="1"/>
    <col min="120" max="120" width="6.6640625" style="6" customWidth="1"/>
    <col min="121" max="121" width="6.33203125" style="6" customWidth="1"/>
    <col min="122" max="122" width="8" style="6" customWidth="1"/>
    <col min="123" max="123" width="8.5" style="6" customWidth="1"/>
    <col min="124" max="124" width="7.33203125" style="6" customWidth="1"/>
    <col min="125" max="125" width="6.33203125" style="6" customWidth="1"/>
    <col min="126" max="126" width="6" style="6" customWidth="1"/>
    <col min="127" max="127" width="7.5" style="6" customWidth="1"/>
    <col min="128" max="128" width="7.83203125" style="6" bestFit="1" customWidth="1"/>
    <col min="129" max="129" width="8.1640625" style="6" customWidth="1"/>
    <col min="130" max="130" width="8.83203125" style="6" customWidth="1"/>
    <col min="131" max="132" width="9.5" style="6" customWidth="1"/>
    <col min="133" max="133" width="8.5" style="6" bestFit="1" customWidth="1"/>
    <col min="134" max="134" width="9.33203125" style="6" bestFit="1" customWidth="1"/>
    <col min="135" max="135" width="11.5" style="6" bestFit="1" customWidth="1"/>
    <col min="136" max="136" width="11.83203125" style="6" bestFit="1" customWidth="1"/>
    <col min="137" max="137" width="15.5" style="6" customWidth="1"/>
    <col min="138" max="138" width="8.33203125" style="6" bestFit="1" customWidth="1"/>
    <col min="139" max="139" width="11.1640625" style="6" bestFit="1" customWidth="1"/>
    <col min="140" max="140" width="11.83203125" style="6" bestFit="1" customWidth="1"/>
    <col min="141" max="141" width="10.83203125" style="6" customWidth="1"/>
    <col min="142" max="142" width="9.6640625" style="6" customWidth="1"/>
    <col min="143" max="143" width="8.33203125" style="6" bestFit="1" customWidth="1"/>
    <col min="144" max="144" width="12.83203125" style="6" bestFit="1" customWidth="1"/>
    <col min="145" max="145" width="8.33203125" style="6" bestFit="1" customWidth="1"/>
    <col min="146" max="146" width="10.33203125" style="6" bestFit="1" customWidth="1"/>
    <col min="147" max="147" width="6.5" style="6" bestFit="1" customWidth="1"/>
    <col min="148" max="148" width="7.1640625" style="6" bestFit="1" customWidth="1"/>
    <col min="149" max="149" width="9.33203125" style="6" bestFit="1" customWidth="1"/>
    <col min="150" max="151" width="7.1640625" style="6" bestFit="1" customWidth="1"/>
    <col min="152" max="152" width="6.33203125" style="6" customWidth="1"/>
    <col min="153" max="153" width="8.33203125" style="6" bestFit="1" customWidth="1"/>
    <col min="154" max="154" width="6.6640625" style="6" bestFit="1" customWidth="1"/>
    <col min="155" max="158" width="7.1640625" style="6" bestFit="1" customWidth="1"/>
    <col min="159" max="161" width="6.33203125" style="6" customWidth="1"/>
    <col min="162" max="162" width="4.5" style="6" bestFit="1" customWidth="1"/>
    <col min="163" max="163" width="4.5" style="6" customWidth="1"/>
    <col min="164" max="169" width="6.33203125" style="6" customWidth="1"/>
    <col min="170" max="171" width="6.5" style="6" bestFit="1" customWidth="1"/>
    <col min="172" max="348" width="6.33203125" style="6"/>
    <col min="349" max="349" width="11.6640625" style="6" customWidth="1"/>
    <col min="350" max="350" width="9.5" style="6" customWidth="1"/>
    <col min="351" max="351" width="7.83203125" style="6" customWidth="1"/>
    <col min="352" max="352" width="7.83203125" style="6" bestFit="1" customWidth="1"/>
    <col min="353" max="353" width="8.1640625" style="6" bestFit="1" customWidth="1"/>
    <col min="354" max="354" width="8.6640625" style="6" bestFit="1" customWidth="1"/>
    <col min="355" max="355" width="9.83203125" style="6" customWidth="1"/>
    <col min="356" max="356" width="13.6640625" style="6" bestFit="1" customWidth="1"/>
    <col min="357" max="357" width="12.5" style="6" customWidth="1"/>
    <col min="358" max="358" width="11.6640625" style="6" customWidth="1"/>
    <col min="359" max="359" width="8.6640625" style="6" bestFit="1" customWidth="1"/>
    <col min="360" max="360" width="10.83203125" style="6" bestFit="1" customWidth="1"/>
    <col min="361" max="361" width="6.6640625" style="6" customWidth="1"/>
    <col min="362" max="362" width="7.83203125" style="6" customWidth="1"/>
    <col min="363" max="363" width="7.33203125" style="6" customWidth="1"/>
    <col min="364" max="364" width="8" style="6" customWidth="1"/>
    <col min="365" max="365" width="7.5" style="6" customWidth="1"/>
    <col min="366" max="366" width="8.33203125" style="6" customWidth="1"/>
    <col min="367" max="367" width="6.6640625" style="6" customWidth="1"/>
    <col min="368" max="369" width="8.5" style="6" customWidth="1"/>
    <col min="370" max="370" width="8.1640625" style="6" customWidth="1"/>
    <col min="371" max="371" width="8.5" style="6" customWidth="1"/>
    <col min="372" max="372" width="6.6640625" style="6" customWidth="1"/>
    <col min="373" max="373" width="7.5" style="6" customWidth="1"/>
    <col min="374" max="374" width="8.33203125" style="6" customWidth="1"/>
    <col min="375" max="375" width="8.5" style="6" customWidth="1"/>
    <col min="376" max="376" width="6.6640625" style="6" customWidth="1"/>
    <col min="377" max="377" width="6.33203125" style="6" customWidth="1"/>
    <col min="378" max="378" width="8" style="6" customWidth="1"/>
    <col min="379" max="379" width="8.5" style="6" customWidth="1"/>
    <col min="380" max="380" width="7.33203125" style="6" customWidth="1"/>
    <col min="381" max="381" width="6.33203125" style="6" customWidth="1"/>
    <col min="382" max="382" width="6" style="6" customWidth="1"/>
    <col min="383" max="383" width="7.5" style="6" customWidth="1"/>
    <col min="384" max="384" width="7.83203125" style="6" bestFit="1" customWidth="1"/>
    <col min="385" max="385" width="8.1640625" style="6" customWidth="1"/>
    <col min="386" max="386" width="8.83203125" style="6" customWidth="1"/>
    <col min="387" max="388" width="9.5" style="6" customWidth="1"/>
    <col min="389" max="389" width="8.5" style="6" bestFit="1" customWidth="1"/>
    <col min="390" max="390" width="9.33203125" style="6" bestFit="1" customWidth="1"/>
    <col min="391" max="391" width="11.5" style="6" bestFit="1" customWidth="1"/>
    <col min="392" max="392" width="11.83203125" style="6" bestFit="1" customWidth="1"/>
    <col min="393" max="393" width="15.5" style="6" customWidth="1"/>
    <col min="394" max="394" width="8.33203125" style="6" bestFit="1" customWidth="1"/>
    <col min="395" max="395" width="11.1640625" style="6" bestFit="1" customWidth="1"/>
    <col min="396" max="396" width="11.83203125" style="6" bestFit="1" customWidth="1"/>
    <col min="397" max="397" width="10.83203125" style="6" customWidth="1"/>
    <col min="398" max="398" width="9.6640625" style="6" customWidth="1"/>
    <col min="399" max="399" width="8.33203125" style="6" bestFit="1" customWidth="1"/>
    <col min="400" max="400" width="12.83203125" style="6" bestFit="1" customWidth="1"/>
    <col min="401" max="401" width="8.33203125" style="6" bestFit="1" customWidth="1"/>
    <col min="402" max="402" width="10.33203125" style="6" bestFit="1" customWidth="1"/>
    <col min="403" max="403" width="6.5" style="6" bestFit="1" customWidth="1"/>
    <col min="404" max="404" width="7.1640625" style="6" bestFit="1" customWidth="1"/>
    <col min="405" max="405" width="9.33203125" style="6" bestFit="1" customWidth="1"/>
    <col min="406" max="407" width="7.1640625" style="6" bestFit="1" customWidth="1"/>
    <col min="408" max="408" width="6.33203125" style="6" customWidth="1"/>
    <col min="409" max="409" width="8.33203125" style="6" bestFit="1" customWidth="1"/>
    <col min="410" max="410" width="6.6640625" style="6" bestFit="1" customWidth="1"/>
    <col min="411" max="414" width="7.1640625" style="6" bestFit="1" customWidth="1"/>
    <col min="415" max="417" width="6.33203125" style="6" customWidth="1"/>
    <col min="418" max="418" width="4.5" style="6" bestFit="1" customWidth="1"/>
    <col min="419" max="419" width="4.5" style="6" customWidth="1"/>
    <col min="420" max="425" width="6.33203125" style="6" customWidth="1"/>
    <col min="426" max="427" width="6.5" style="6" bestFit="1" customWidth="1"/>
    <col min="428" max="604" width="6.33203125" style="6"/>
    <col min="605" max="605" width="11.6640625" style="6" customWidth="1"/>
    <col min="606" max="606" width="9.5" style="6" customWidth="1"/>
    <col min="607" max="607" width="7.83203125" style="6" customWidth="1"/>
    <col min="608" max="608" width="7.83203125" style="6" bestFit="1" customWidth="1"/>
    <col min="609" max="609" width="8.1640625" style="6" bestFit="1" customWidth="1"/>
    <col min="610" max="610" width="8.6640625" style="6" bestFit="1" customWidth="1"/>
    <col min="611" max="611" width="9.83203125" style="6" customWidth="1"/>
    <col min="612" max="612" width="13.6640625" style="6" bestFit="1" customWidth="1"/>
    <col min="613" max="613" width="12.5" style="6" customWidth="1"/>
    <col min="614" max="614" width="11.6640625" style="6" customWidth="1"/>
    <col min="615" max="615" width="8.6640625" style="6" bestFit="1" customWidth="1"/>
    <col min="616" max="616" width="10.83203125" style="6" bestFit="1" customWidth="1"/>
    <col min="617" max="617" width="6.6640625" style="6" customWidth="1"/>
    <col min="618" max="618" width="7.83203125" style="6" customWidth="1"/>
    <col min="619" max="619" width="7.33203125" style="6" customWidth="1"/>
    <col min="620" max="620" width="8" style="6" customWidth="1"/>
    <col min="621" max="621" width="7.5" style="6" customWidth="1"/>
    <col min="622" max="622" width="8.33203125" style="6" customWidth="1"/>
    <col min="623" max="623" width="6.6640625" style="6" customWidth="1"/>
    <col min="624" max="625" width="8.5" style="6" customWidth="1"/>
    <col min="626" max="626" width="8.1640625" style="6" customWidth="1"/>
    <col min="627" max="627" width="8.5" style="6" customWidth="1"/>
    <col min="628" max="628" width="6.6640625" style="6" customWidth="1"/>
    <col min="629" max="629" width="7.5" style="6" customWidth="1"/>
    <col min="630" max="630" width="8.33203125" style="6" customWidth="1"/>
    <col min="631" max="631" width="8.5" style="6" customWidth="1"/>
    <col min="632" max="632" width="6.6640625" style="6" customWidth="1"/>
    <col min="633" max="633" width="6.33203125" style="6" customWidth="1"/>
    <col min="634" max="634" width="8" style="6" customWidth="1"/>
    <col min="635" max="635" width="8.5" style="6" customWidth="1"/>
    <col min="636" max="636" width="7.33203125" style="6" customWidth="1"/>
    <col min="637" max="637" width="6.33203125" style="6" customWidth="1"/>
    <col min="638" max="638" width="6" style="6" customWidth="1"/>
    <col min="639" max="639" width="7.5" style="6" customWidth="1"/>
    <col min="640" max="640" width="7.83203125" style="6" bestFit="1" customWidth="1"/>
    <col min="641" max="641" width="8.1640625" style="6" customWidth="1"/>
    <col min="642" max="642" width="8.83203125" style="6" customWidth="1"/>
    <col min="643" max="644" width="9.5" style="6" customWidth="1"/>
    <col min="645" max="645" width="8.5" style="6" bestFit="1" customWidth="1"/>
    <col min="646" max="646" width="9.33203125" style="6" bestFit="1" customWidth="1"/>
    <col min="647" max="647" width="11.5" style="6" bestFit="1" customWidth="1"/>
    <col min="648" max="648" width="11.83203125" style="6" bestFit="1" customWidth="1"/>
    <col min="649" max="649" width="15.5" style="6" customWidth="1"/>
    <col min="650" max="650" width="8.33203125" style="6" bestFit="1" customWidth="1"/>
    <col min="651" max="651" width="11.1640625" style="6" bestFit="1" customWidth="1"/>
    <col min="652" max="652" width="11.83203125" style="6" bestFit="1" customWidth="1"/>
    <col min="653" max="653" width="10.83203125" style="6" customWidth="1"/>
    <col min="654" max="654" width="9.6640625" style="6" customWidth="1"/>
    <col min="655" max="655" width="8.33203125" style="6" bestFit="1" customWidth="1"/>
    <col min="656" max="656" width="12.83203125" style="6" bestFit="1" customWidth="1"/>
    <col min="657" max="657" width="8.33203125" style="6" bestFit="1" customWidth="1"/>
    <col min="658" max="658" width="10.33203125" style="6" bestFit="1" customWidth="1"/>
    <col min="659" max="659" width="6.5" style="6" bestFit="1" customWidth="1"/>
    <col min="660" max="660" width="7.1640625" style="6" bestFit="1" customWidth="1"/>
    <col min="661" max="661" width="9.33203125" style="6" bestFit="1" customWidth="1"/>
    <col min="662" max="663" width="7.1640625" style="6" bestFit="1" customWidth="1"/>
    <col min="664" max="664" width="6.33203125" style="6" customWidth="1"/>
    <col min="665" max="665" width="8.33203125" style="6" bestFit="1" customWidth="1"/>
    <col min="666" max="666" width="6.6640625" style="6" bestFit="1" customWidth="1"/>
    <col min="667" max="670" width="7.1640625" style="6" bestFit="1" customWidth="1"/>
    <col min="671" max="673" width="6.33203125" style="6" customWidth="1"/>
    <col min="674" max="674" width="4.5" style="6" bestFit="1" customWidth="1"/>
    <col min="675" max="675" width="4.5" style="6" customWidth="1"/>
    <col min="676" max="681" width="6.33203125" style="6" customWidth="1"/>
    <col min="682" max="683" width="6.5" style="6" bestFit="1" customWidth="1"/>
    <col min="684" max="860" width="6.33203125" style="6"/>
    <col min="861" max="861" width="11.6640625" style="6" customWidth="1"/>
    <col min="862" max="862" width="9.5" style="6" customWidth="1"/>
    <col min="863" max="863" width="7.83203125" style="6" customWidth="1"/>
    <col min="864" max="864" width="7.83203125" style="6" bestFit="1" customWidth="1"/>
    <col min="865" max="865" width="8.1640625" style="6" bestFit="1" customWidth="1"/>
    <col min="866" max="866" width="8.6640625" style="6" bestFit="1" customWidth="1"/>
    <col min="867" max="867" width="9.83203125" style="6" customWidth="1"/>
    <col min="868" max="868" width="13.6640625" style="6" bestFit="1" customWidth="1"/>
    <col min="869" max="869" width="12.5" style="6" customWidth="1"/>
    <col min="870" max="870" width="11.6640625" style="6" customWidth="1"/>
    <col min="871" max="871" width="8.6640625" style="6" bestFit="1" customWidth="1"/>
    <col min="872" max="872" width="10.83203125" style="6" bestFit="1" customWidth="1"/>
    <col min="873" max="873" width="6.6640625" style="6" customWidth="1"/>
    <col min="874" max="874" width="7.83203125" style="6" customWidth="1"/>
    <col min="875" max="875" width="7.33203125" style="6" customWidth="1"/>
    <col min="876" max="876" width="8" style="6" customWidth="1"/>
    <col min="877" max="877" width="7.5" style="6" customWidth="1"/>
    <col min="878" max="878" width="8.33203125" style="6" customWidth="1"/>
    <col min="879" max="879" width="6.6640625" style="6" customWidth="1"/>
    <col min="880" max="881" width="8.5" style="6" customWidth="1"/>
    <col min="882" max="882" width="8.1640625" style="6" customWidth="1"/>
    <col min="883" max="883" width="8.5" style="6" customWidth="1"/>
    <col min="884" max="884" width="6.6640625" style="6" customWidth="1"/>
    <col min="885" max="885" width="7.5" style="6" customWidth="1"/>
    <col min="886" max="886" width="8.33203125" style="6" customWidth="1"/>
    <col min="887" max="887" width="8.5" style="6" customWidth="1"/>
    <col min="888" max="888" width="6.6640625" style="6" customWidth="1"/>
    <col min="889" max="889" width="6.33203125" style="6" customWidth="1"/>
    <col min="890" max="890" width="8" style="6" customWidth="1"/>
    <col min="891" max="891" width="8.5" style="6" customWidth="1"/>
    <col min="892" max="892" width="7.33203125" style="6" customWidth="1"/>
    <col min="893" max="893" width="6.33203125" style="6" customWidth="1"/>
    <col min="894" max="894" width="6" style="6" customWidth="1"/>
    <col min="895" max="895" width="7.5" style="6" customWidth="1"/>
    <col min="896" max="896" width="7.83203125" style="6" bestFit="1" customWidth="1"/>
    <col min="897" max="897" width="8.1640625" style="6" customWidth="1"/>
    <col min="898" max="898" width="8.83203125" style="6" customWidth="1"/>
    <col min="899" max="900" width="9.5" style="6" customWidth="1"/>
    <col min="901" max="901" width="8.5" style="6" bestFit="1" customWidth="1"/>
    <col min="902" max="902" width="9.33203125" style="6" bestFit="1" customWidth="1"/>
    <col min="903" max="903" width="11.5" style="6" bestFit="1" customWidth="1"/>
    <col min="904" max="904" width="11.83203125" style="6" bestFit="1" customWidth="1"/>
    <col min="905" max="905" width="15.5" style="6" customWidth="1"/>
    <col min="906" max="906" width="8.33203125" style="6" bestFit="1" customWidth="1"/>
    <col min="907" max="907" width="11.1640625" style="6" bestFit="1" customWidth="1"/>
    <col min="908" max="908" width="11.83203125" style="6" bestFit="1" customWidth="1"/>
    <col min="909" max="909" width="10.83203125" style="6" customWidth="1"/>
    <col min="910" max="910" width="9.6640625" style="6" customWidth="1"/>
    <col min="911" max="911" width="8.33203125" style="6" bestFit="1" customWidth="1"/>
    <col min="912" max="912" width="12.83203125" style="6" bestFit="1" customWidth="1"/>
    <col min="913" max="913" width="8.33203125" style="6" bestFit="1" customWidth="1"/>
    <col min="914" max="914" width="10.33203125" style="6" bestFit="1" customWidth="1"/>
    <col min="915" max="915" width="6.5" style="6" bestFit="1" customWidth="1"/>
    <col min="916" max="916" width="7.1640625" style="6" bestFit="1" customWidth="1"/>
    <col min="917" max="917" width="9.33203125" style="6" bestFit="1" customWidth="1"/>
    <col min="918" max="919" width="7.1640625" style="6" bestFit="1" customWidth="1"/>
    <col min="920" max="920" width="6.33203125" style="6" customWidth="1"/>
    <col min="921" max="921" width="8.33203125" style="6" bestFit="1" customWidth="1"/>
    <col min="922" max="922" width="6.6640625" style="6" bestFit="1" customWidth="1"/>
    <col min="923" max="926" width="7.1640625" style="6" bestFit="1" customWidth="1"/>
    <col min="927" max="929" width="6.33203125" style="6" customWidth="1"/>
    <col min="930" max="930" width="4.5" style="6" bestFit="1" customWidth="1"/>
    <col min="931" max="931" width="4.5" style="6" customWidth="1"/>
    <col min="932" max="937" width="6.33203125" style="6" customWidth="1"/>
    <col min="938" max="939" width="6.5" style="6" bestFit="1" customWidth="1"/>
    <col min="940" max="1116" width="6.33203125" style="6"/>
    <col min="1117" max="1117" width="11.6640625" style="6" customWidth="1"/>
    <col min="1118" max="1118" width="9.5" style="6" customWidth="1"/>
    <col min="1119" max="1119" width="7.83203125" style="6" customWidth="1"/>
    <col min="1120" max="1120" width="7.83203125" style="6" bestFit="1" customWidth="1"/>
    <col min="1121" max="1121" width="8.1640625" style="6" bestFit="1" customWidth="1"/>
    <col min="1122" max="1122" width="8.6640625" style="6" bestFit="1" customWidth="1"/>
    <col min="1123" max="1123" width="9.83203125" style="6" customWidth="1"/>
    <col min="1124" max="1124" width="13.6640625" style="6" bestFit="1" customWidth="1"/>
    <col min="1125" max="1125" width="12.5" style="6" customWidth="1"/>
    <col min="1126" max="1126" width="11.6640625" style="6" customWidth="1"/>
    <col min="1127" max="1127" width="8.6640625" style="6" bestFit="1" customWidth="1"/>
    <col min="1128" max="1128" width="10.83203125" style="6" bestFit="1" customWidth="1"/>
    <col min="1129" max="1129" width="6.6640625" style="6" customWidth="1"/>
    <col min="1130" max="1130" width="7.83203125" style="6" customWidth="1"/>
    <col min="1131" max="1131" width="7.33203125" style="6" customWidth="1"/>
    <col min="1132" max="1132" width="8" style="6" customWidth="1"/>
    <col min="1133" max="1133" width="7.5" style="6" customWidth="1"/>
    <col min="1134" max="1134" width="8.33203125" style="6" customWidth="1"/>
    <col min="1135" max="1135" width="6.6640625" style="6" customWidth="1"/>
    <col min="1136" max="1137" width="8.5" style="6" customWidth="1"/>
    <col min="1138" max="1138" width="8.1640625" style="6" customWidth="1"/>
    <col min="1139" max="1139" width="8.5" style="6" customWidth="1"/>
    <col min="1140" max="1140" width="6.6640625" style="6" customWidth="1"/>
    <col min="1141" max="1141" width="7.5" style="6" customWidth="1"/>
    <col min="1142" max="1142" width="8.33203125" style="6" customWidth="1"/>
    <col min="1143" max="1143" width="8.5" style="6" customWidth="1"/>
    <col min="1144" max="1144" width="6.6640625" style="6" customWidth="1"/>
    <col min="1145" max="1145" width="6.33203125" style="6" customWidth="1"/>
    <col min="1146" max="1146" width="8" style="6" customWidth="1"/>
    <col min="1147" max="1147" width="8.5" style="6" customWidth="1"/>
    <col min="1148" max="1148" width="7.33203125" style="6" customWidth="1"/>
    <col min="1149" max="1149" width="6.33203125" style="6" customWidth="1"/>
    <col min="1150" max="1150" width="6" style="6" customWidth="1"/>
    <col min="1151" max="1151" width="7.5" style="6" customWidth="1"/>
    <col min="1152" max="1152" width="7.83203125" style="6" bestFit="1" customWidth="1"/>
    <col min="1153" max="1153" width="8.1640625" style="6" customWidth="1"/>
    <col min="1154" max="1154" width="8.83203125" style="6" customWidth="1"/>
    <col min="1155" max="1156" width="9.5" style="6" customWidth="1"/>
    <col min="1157" max="1157" width="8.5" style="6" bestFit="1" customWidth="1"/>
    <col min="1158" max="1158" width="9.33203125" style="6" bestFit="1" customWidth="1"/>
    <col min="1159" max="1159" width="11.5" style="6" bestFit="1" customWidth="1"/>
    <col min="1160" max="1160" width="11.83203125" style="6" bestFit="1" customWidth="1"/>
    <col min="1161" max="1161" width="15.5" style="6" customWidth="1"/>
    <col min="1162" max="1162" width="8.33203125" style="6" bestFit="1" customWidth="1"/>
    <col min="1163" max="1163" width="11.1640625" style="6" bestFit="1" customWidth="1"/>
    <col min="1164" max="1164" width="11.83203125" style="6" bestFit="1" customWidth="1"/>
    <col min="1165" max="1165" width="10.83203125" style="6" customWidth="1"/>
    <col min="1166" max="1166" width="9.6640625" style="6" customWidth="1"/>
    <col min="1167" max="1167" width="8.33203125" style="6" bestFit="1" customWidth="1"/>
    <col min="1168" max="1168" width="12.83203125" style="6" bestFit="1" customWidth="1"/>
    <col min="1169" max="1169" width="8.33203125" style="6" bestFit="1" customWidth="1"/>
    <col min="1170" max="1170" width="10.33203125" style="6" bestFit="1" customWidth="1"/>
    <col min="1171" max="1171" width="6.5" style="6" bestFit="1" customWidth="1"/>
    <col min="1172" max="1172" width="7.1640625" style="6" bestFit="1" customWidth="1"/>
    <col min="1173" max="1173" width="9.33203125" style="6" bestFit="1" customWidth="1"/>
    <col min="1174" max="1175" width="7.1640625" style="6" bestFit="1" customWidth="1"/>
    <col min="1176" max="1176" width="6.33203125" style="6" customWidth="1"/>
    <col min="1177" max="1177" width="8.33203125" style="6" bestFit="1" customWidth="1"/>
    <col min="1178" max="1178" width="6.6640625" style="6" bestFit="1" customWidth="1"/>
    <col min="1179" max="1182" width="7.1640625" style="6" bestFit="1" customWidth="1"/>
    <col min="1183" max="1185" width="6.33203125" style="6" customWidth="1"/>
    <col min="1186" max="1186" width="4.5" style="6" bestFit="1" customWidth="1"/>
    <col min="1187" max="1187" width="4.5" style="6" customWidth="1"/>
    <col min="1188" max="1193" width="6.33203125" style="6" customWidth="1"/>
    <col min="1194" max="1195" width="6.5" style="6" bestFit="1" customWidth="1"/>
    <col min="1196" max="1372" width="6.33203125" style="6"/>
    <col min="1373" max="1373" width="11.6640625" style="6" customWidth="1"/>
    <col min="1374" max="1374" width="9.5" style="6" customWidth="1"/>
    <col min="1375" max="1375" width="7.83203125" style="6" customWidth="1"/>
    <col min="1376" max="1376" width="7.83203125" style="6" bestFit="1" customWidth="1"/>
    <col min="1377" max="1377" width="8.1640625" style="6" bestFit="1" customWidth="1"/>
    <col min="1378" max="1378" width="8.6640625" style="6" bestFit="1" customWidth="1"/>
    <col min="1379" max="1379" width="9.83203125" style="6" customWidth="1"/>
    <col min="1380" max="1380" width="13.6640625" style="6" bestFit="1" customWidth="1"/>
    <col min="1381" max="1381" width="12.5" style="6" customWidth="1"/>
    <col min="1382" max="1382" width="11.6640625" style="6" customWidth="1"/>
    <col min="1383" max="1383" width="8.6640625" style="6" bestFit="1" customWidth="1"/>
    <col min="1384" max="1384" width="10.83203125" style="6" bestFit="1" customWidth="1"/>
    <col min="1385" max="1385" width="6.6640625" style="6" customWidth="1"/>
    <col min="1386" max="1386" width="7.83203125" style="6" customWidth="1"/>
    <col min="1387" max="1387" width="7.33203125" style="6" customWidth="1"/>
    <col min="1388" max="1388" width="8" style="6" customWidth="1"/>
    <col min="1389" max="1389" width="7.5" style="6" customWidth="1"/>
    <col min="1390" max="1390" width="8.33203125" style="6" customWidth="1"/>
    <col min="1391" max="1391" width="6.6640625" style="6" customWidth="1"/>
    <col min="1392" max="1393" width="8.5" style="6" customWidth="1"/>
    <col min="1394" max="1394" width="8.1640625" style="6" customWidth="1"/>
    <col min="1395" max="1395" width="8.5" style="6" customWidth="1"/>
    <col min="1396" max="1396" width="6.6640625" style="6" customWidth="1"/>
    <col min="1397" max="1397" width="7.5" style="6" customWidth="1"/>
    <col min="1398" max="1398" width="8.33203125" style="6" customWidth="1"/>
    <col min="1399" max="1399" width="8.5" style="6" customWidth="1"/>
    <col min="1400" max="1400" width="6.6640625" style="6" customWidth="1"/>
    <col min="1401" max="1401" width="6.33203125" style="6" customWidth="1"/>
    <col min="1402" max="1402" width="8" style="6" customWidth="1"/>
    <col min="1403" max="1403" width="8.5" style="6" customWidth="1"/>
    <col min="1404" max="1404" width="7.33203125" style="6" customWidth="1"/>
    <col min="1405" max="1405" width="6.33203125" style="6" customWidth="1"/>
    <col min="1406" max="1406" width="6" style="6" customWidth="1"/>
    <col min="1407" max="1407" width="7.5" style="6" customWidth="1"/>
    <col min="1408" max="1408" width="7.83203125" style="6" bestFit="1" customWidth="1"/>
    <col min="1409" max="1409" width="8.1640625" style="6" customWidth="1"/>
    <col min="1410" max="1410" width="8.83203125" style="6" customWidth="1"/>
    <col min="1411" max="1412" width="9.5" style="6" customWidth="1"/>
    <col min="1413" max="1413" width="8.5" style="6" bestFit="1" customWidth="1"/>
    <col min="1414" max="1414" width="9.33203125" style="6" bestFit="1" customWidth="1"/>
    <col min="1415" max="1415" width="11.5" style="6" bestFit="1" customWidth="1"/>
    <col min="1416" max="1416" width="11.83203125" style="6" bestFit="1" customWidth="1"/>
    <col min="1417" max="1417" width="15.5" style="6" customWidth="1"/>
    <col min="1418" max="1418" width="8.33203125" style="6" bestFit="1" customWidth="1"/>
    <col min="1419" max="1419" width="11.1640625" style="6" bestFit="1" customWidth="1"/>
    <col min="1420" max="1420" width="11.83203125" style="6" bestFit="1" customWidth="1"/>
    <col min="1421" max="1421" width="10.83203125" style="6" customWidth="1"/>
    <col min="1422" max="1422" width="9.6640625" style="6" customWidth="1"/>
    <col min="1423" max="1423" width="8.33203125" style="6" bestFit="1" customWidth="1"/>
    <col min="1424" max="1424" width="12.83203125" style="6" bestFit="1" customWidth="1"/>
    <col min="1425" max="1425" width="8.33203125" style="6" bestFit="1" customWidth="1"/>
    <col min="1426" max="1426" width="10.33203125" style="6" bestFit="1" customWidth="1"/>
    <col min="1427" max="1427" width="6.5" style="6" bestFit="1" customWidth="1"/>
    <col min="1428" max="1428" width="7.1640625" style="6" bestFit="1" customWidth="1"/>
    <col min="1429" max="1429" width="9.33203125" style="6" bestFit="1" customWidth="1"/>
    <col min="1430" max="1431" width="7.1640625" style="6" bestFit="1" customWidth="1"/>
    <col min="1432" max="1432" width="6.33203125" style="6" customWidth="1"/>
    <col min="1433" max="1433" width="8.33203125" style="6" bestFit="1" customWidth="1"/>
    <col min="1434" max="1434" width="6.6640625" style="6" bestFit="1" customWidth="1"/>
    <col min="1435" max="1438" width="7.1640625" style="6" bestFit="1" customWidth="1"/>
    <col min="1439" max="1441" width="6.33203125" style="6" customWidth="1"/>
    <col min="1442" max="1442" width="4.5" style="6" bestFit="1" customWidth="1"/>
    <col min="1443" max="1443" width="4.5" style="6" customWidth="1"/>
    <col min="1444" max="1449" width="6.33203125" style="6" customWidth="1"/>
    <col min="1450" max="1451" width="6.5" style="6" bestFit="1" customWidth="1"/>
    <col min="1452" max="1628" width="6.33203125" style="6"/>
    <col min="1629" max="1629" width="11.6640625" style="6" customWidth="1"/>
    <col min="1630" max="1630" width="9.5" style="6" customWidth="1"/>
    <col min="1631" max="1631" width="7.83203125" style="6" customWidth="1"/>
    <col min="1632" max="1632" width="7.83203125" style="6" bestFit="1" customWidth="1"/>
    <col min="1633" max="1633" width="8.1640625" style="6" bestFit="1" customWidth="1"/>
    <col min="1634" max="1634" width="8.6640625" style="6" bestFit="1" customWidth="1"/>
    <col min="1635" max="1635" width="9.83203125" style="6" customWidth="1"/>
    <col min="1636" max="1636" width="13.6640625" style="6" bestFit="1" customWidth="1"/>
    <col min="1637" max="1637" width="12.5" style="6" customWidth="1"/>
    <col min="1638" max="1638" width="11.6640625" style="6" customWidth="1"/>
    <col min="1639" max="1639" width="8.6640625" style="6" bestFit="1" customWidth="1"/>
    <col min="1640" max="1640" width="10.83203125" style="6" bestFit="1" customWidth="1"/>
    <col min="1641" max="1641" width="6.6640625" style="6" customWidth="1"/>
    <col min="1642" max="1642" width="7.83203125" style="6" customWidth="1"/>
    <col min="1643" max="1643" width="7.33203125" style="6" customWidth="1"/>
    <col min="1644" max="1644" width="8" style="6" customWidth="1"/>
    <col min="1645" max="1645" width="7.5" style="6" customWidth="1"/>
    <col min="1646" max="1646" width="8.33203125" style="6" customWidth="1"/>
    <col min="1647" max="1647" width="6.6640625" style="6" customWidth="1"/>
    <col min="1648" max="1649" width="8.5" style="6" customWidth="1"/>
    <col min="1650" max="1650" width="8.1640625" style="6" customWidth="1"/>
    <col min="1651" max="1651" width="8.5" style="6" customWidth="1"/>
    <col min="1652" max="1652" width="6.6640625" style="6" customWidth="1"/>
    <col min="1653" max="1653" width="7.5" style="6" customWidth="1"/>
    <col min="1654" max="1654" width="8.33203125" style="6" customWidth="1"/>
    <col min="1655" max="1655" width="8.5" style="6" customWidth="1"/>
    <col min="1656" max="1656" width="6.6640625" style="6" customWidth="1"/>
    <col min="1657" max="1657" width="6.33203125" style="6" customWidth="1"/>
    <col min="1658" max="1658" width="8" style="6" customWidth="1"/>
    <col min="1659" max="1659" width="8.5" style="6" customWidth="1"/>
    <col min="1660" max="1660" width="7.33203125" style="6" customWidth="1"/>
    <col min="1661" max="1661" width="6.33203125" style="6" customWidth="1"/>
    <col min="1662" max="1662" width="6" style="6" customWidth="1"/>
    <col min="1663" max="1663" width="7.5" style="6" customWidth="1"/>
    <col min="1664" max="1664" width="7.83203125" style="6" bestFit="1" customWidth="1"/>
    <col min="1665" max="1665" width="8.1640625" style="6" customWidth="1"/>
    <col min="1666" max="1666" width="8.83203125" style="6" customWidth="1"/>
    <col min="1667" max="1668" width="9.5" style="6" customWidth="1"/>
    <col min="1669" max="1669" width="8.5" style="6" bestFit="1" customWidth="1"/>
    <col min="1670" max="1670" width="9.33203125" style="6" bestFit="1" customWidth="1"/>
    <col min="1671" max="1671" width="11.5" style="6" bestFit="1" customWidth="1"/>
    <col min="1672" max="1672" width="11.83203125" style="6" bestFit="1" customWidth="1"/>
    <col min="1673" max="1673" width="15.5" style="6" customWidth="1"/>
    <col min="1674" max="1674" width="8.33203125" style="6" bestFit="1" customWidth="1"/>
    <col min="1675" max="1675" width="11.1640625" style="6" bestFit="1" customWidth="1"/>
    <col min="1676" max="1676" width="11.83203125" style="6" bestFit="1" customWidth="1"/>
    <col min="1677" max="1677" width="10.83203125" style="6" customWidth="1"/>
    <col min="1678" max="1678" width="9.6640625" style="6" customWidth="1"/>
    <col min="1679" max="1679" width="8.33203125" style="6" bestFit="1" customWidth="1"/>
    <col min="1680" max="1680" width="12.83203125" style="6" bestFit="1" customWidth="1"/>
    <col min="1681" max="1681" width="8.33203125" style="6" bestFit="1" customWidth="1"/>
    <col min="1682" max="1682" width="10.33203125" style="6" bestFit="1" customWidth="1"/>
    <col min="1683" max="1683" width="6.5" style="6" bestFit="1" customWidth="1"/>
    <col min="1684" max="1684" width="7.1640625" style="6" bestFit="1" customWidth="1"/>
    <col min="1685" max="1685" width="9.33203125" style="6" bestFit="1" customWidth="1"/>
    <col min="1686" max="1687" width="7.1640625" style="6" bestFit="1" customWidth="1"/>
    <col min="1688" max="1688" width="6.33203125" style="6" customWidth="1"/>
    <col min="1689" max="1689" width="8.33203125" style="6" bestFit="1" customWidth="1"/>
    <col min="1690" max="1690" width="6.6640625" style="6" bestFit="1" customWidth="1"/>
    <col min="1691" max="1694" width="7.1640625" style="6" bestFit="1" customWidth="1"/>
    <col min="1695" max="1697" width="6.33203125" style="6" customWidth="1"/>
    <col min="1698" max="1698" width="4.5" style="6" bestFit="1" customWidth="1"/>
    <col min="1699" max="1699" width="4.5" style="6" customWidth="1"/>
    <col min="1700" max="1705" width="6.33203125" style="6" customWidth="1"/>
    <col min="1706" max="1707" width="6.5" style="6" bestFit="1" customWidth="1"/>
    <col min="1708" max="1884" width="6.33203125" style="6"/>
    <col min="1885" max="1885" width="11.6640625" style="6" customWidth="1"/>
    <col min="1886" max="1886" width="9.5" style="6" customWidth="1"/>
    <col min="1887" max="1887" width="7.83203125" style="6" customWidth="1"/>
    <col min="1888" max="1888" width="7.83203125" style="6" bestFit="1" customWidth="1"/>
    <col min="1889" max="1889" width="8.1640625" style="6" bestFit="1" customWidth="1"/>
    <col min="1890" max="1890" width="8.6640625" style="6" bestFit="1" customWidth="1"/>
    <col min="1891" max="1891" width="9.83203125" style="6" customWidth="1"/>
    <col min="1892" max="1892" width="13.6640625" style="6" bestFit="1" customWidth="1"/>
    <col min="1893" max="1893" width="12.5" style="6" customWidth="1"/>
    <col min="1894" max="1894" width="11.6640625" style="6" customWidth="1"/>
    <col min="1895" max="1895" width="8.6640625" style="6" bestFit="1" customWidth="1"/>
    <col min="1896" max="1896" width="10.83203125" style="6" bestFit="1" customWidth="1"/>
    <col min="1897" max="1897" width="6.6640625" style="6" customWidth="1"/>
    <col min="1898" max="1898" width="7.83203125" style="6" customWidth="1"/>
    <col min="1899" max="1899" width="7.33203125" style="6" customWidth="1"/>
    <col min="1900" max="1900" width="8" style="6" customWidth="1"/>
    <col min="1901" max="1901" width="7.5" style="6" customWidth="1"/>
    <col min="1902" max="1902" width="8.33203125" style="6" customWidth="1"/>
    <col min="1903" max="1903" width="6.6640625" style="6" customWidth="1"/>
    <col min="1904" max="1905" width="8.5" style="6" customWidth="1"/>
    <col min="1906" max="1906" width="8.1640625" style="6" customWidth="1"/>
    <col min="1907" max="1907" width="8.5" style="6" customWidth="1"/>
    <col min="1908" max="1908" width="6.6640625" style="6" customWidth="1"/>
    <col min="1909" max="1909" width="7.5" style="6" customWidth="1"/>
    <col min="1910" max="1910" width="8.33203125" style="6" customWidth="1"/>
    <col min="1911" max="1911" width="8.5" style="6" customWidth="1"/>
    <col min="1912" max="1912" width="6.6640625" style="6" customWidth="1"/>
    <col min="1913" max="1913" width="6.33203125" style="6" customWidth="1"/>
    <col min="1914" max="1914" width="8" style="6" customWidth="1"/>
    <col min="1915" max="1915" width="8.5" style="6" customWidth="1"/>
    <col min="1916" max="1916" width="7.33203125" style="6" customWidth="1"/>
    <col min="1917" max="1917" width="6.33203125" style="6" customWidth="1"/>
    <col min="1918" max="1918" width="6" style="6" customWidth="1"/>
    <col min="1919" max="1919" width="7.5" style="6" customWidth="1"/>
    <col min="1920" max="1920" width="7.83203125" style="6" bestFit="1" customWidth="1"/>
    <col min="1921" max="1921" width="8.1640625" style="6" customWidth="1"/>
    <col min="1922" max="1922" width="8.83203125" style="6" customWidth="1"/>
    <col min="1923" max="1924" width="9.5" style="6" customWidth="1"/>
    <col min="1925" max="1925" width="8.5" style="6" bestFit="1" customWidth="1"/>
    <col min="1926" max="1926" width="9.33203125" style="6" bestFit="1" customWidth="1"/>
    <col min="1927" max="1927" width="11.5" style="6" bestFit="1" customWidth="1"/>
    <col min="1928" max="1928" width="11.83203125" style="6" bestFit="1" customWidth="1"/>
    <col min="1929" max="1929" width="15.5" style="6" customWidth="1"/>
    <col min="1930" max="1930" width="8.33203125" style="6" bestFit="1" customWidth="1"/>
    <col min="1931" max="1931" width="11.1640625" style="6" bestFit="1" customWidth="1"/>
    <col min="1932" max="1932" width="11.83203125" style="6" bestFit="1" customWidth="1"/>
    <col min="1933" max="1933" width="10.83203125" style="6" customWidth="1"/>
    <col min="1934" max="1934" width="9.6640625" style="6" customWidth="1"/>
    <col min="1935" max="1935" width="8.33203125" style="6" bestFit="1" customWidth="1"/>
    <col min="1936" max="1936" width="12.83203125" style="6" bestFit="1" customWidth="1"/>
    <col min="1937" max="1937" width="8.33203125" style="6" bestFit="1" customWidth="1"/>
    <col min="1938" max="1938" width="10.33203125" style="6" bestFit="1" customWidth="1"/>
    <col min="1939" max="1939" width="6.5" style="6" bestFit="1" customWidth="1"/>
    <col min="1940" max="1940" width="7.1640625" style="6" bestFit="1" customWidth="1"/>
    <col min="1941" max="1941" width="9.33203125" style="6" bestFit="1" customWidth="1"/>
    <col min="1942" max="1943" width="7.1640625" style="6" bestFit="1" customWidth="1"/>
    <col min="1944" max="1944" width="6.33203125" style="6" customWidth="1"/>
    <col min="1945" max="1945" width="8.33203125" style="6" bestFit="1" customWidth="1"/>
    <col min="1946" max="1946" width="6.6640625" style="6" bestFit="1" customWidth="1"/>
    <col min="1947" max="1950" width="7.1640625" style="6" bestFit="1" customWidth="1"/>
    <col min="1951" max="1953" width="6.33203125" style="6" customWidth="1"/>
    <col min="1954" max="1954" width="4.5" style="6" bestFit="1" customWidth="1"/>
    <col min="1955" max="1955" width="4.5" style="6" customWidth="1"/>
    <col min="1956" max="1961" width="6.33203125" style="6" customWidth="1"/>
    <col min="1962" max="1963" width="6.5" style="6" bestFit="1" customWidth="1"/>
    <col min="1964" max="2140" width="6.33203125" style="6"/>
    <col min="2141" max="2141" width="11.6640625" style="6" customWidth="1"/>
    <col min="2142" max="2142" width="9.5" style="6" customWidth="1"/>
    <col min="2143" max="2143" width="7.83203125" style="6" customWidth="1"/>
    <col min="2144" max="2144" width="7.83203125" style="6" bestFit="1" customWidth="1"/>
    <col min="2145" max="2145" width="8.1640625" style="6" bestFit="1" customWidth="1"/>
    <col min="2146" max="2146" width="8.6640625" style="6" bestFit="1" customWidth="1"/>
    <col min="2147" max="2147" width="9.83203125" style="6" customWidth="1"/>
    <col min="2148" max="2148" width="13.6640625" style="6" bestFit="1" customWidth="1"/>
    <col min="2149" max="2149" width="12.5" style="6" customWidth="1"/>
    <col min="2150" max="2150" width="11.6640625" style="6" customWidth="1"/>
    <col min="2151" max="2151" width="8.6640625" style="6" bestFit="1" customWidth="1"/>
    <col min="2152" max="2152" width="10.83203125" style="6" bestFit="1" customWidth="1"/>
    <col min="2153" max="2153" width="6.6640625" style="6" customWidth="1"/>
    <col min="2154" max="2154" width="7.83203125" style="6" customWidth="1"/>
    <col min="2155" max="2155" width="7.33203125" style="6" customWidth="1"/>
    <col min="2156" max="2156" width="8" style="6" customWidth="1"/>
    <col min="2157" max="2157" width="7.5" style="6" customWidth="1"/>
    <col min="2158" max="2158" width="8.33203125" style="6" customWidth="1"/>
    <col min="2159" max="2159" width="6.6640625" style="6" customWidth="1"/>
    <col min="2160" max="2161" width="8.5" style="6" customWidth="1"/>
    <col min="2162" max="2162" width="8.1640625" style="6" customWidth="1"/>
    <col min="2163" max="2163" width="8.5" style="6" customWidth="1"/>
    <col min="2164" max="2164" width="6.6640625" style="6" customWidth="1"/>
    <col min="2165" max="2165" width="7.5" style="6" customWidth="1"/>
    <col min="2166" max="2166" width="8.33203125" style="6" customWidth="1"/>
    <col min="2167" max="2167" width="8.5" style="6" customWidth="1"/>
    <col min="2168" max="2168" width="6.6640625" style="6" customWidth="1"/>
    <col min="2169" max="2169" width="6.33203125" style="6" customWidth="1"/>
    <col min="2170" max="2170" width="8" style="6" customWidth="1"/>
    <col min="2171" max="2171" width="8.5" style="6" customWidth="1"/>
    <col min="2172" max="2172" width="7.33203125" style="6" customWidth="1"/>
    <col min="2173" max="2173" width="6.33203125" style="6" customWidth="1"/>
    <col min="2174" max="2174" width="6" style="6" customWidth="1"/>
    <col min="2175" max="2175" width="7.5" style="6" customWidth="1"/>
    <col min="2176" max="2176" width="7.83203125" style="6" bestFit="1" customWidth="1"/>
    <col min="2177" max="2177" width="8.1640625" style="6" customWidth="1"/>
    <col min="2178" max="2178" width="8.83203125" style="6" customWidth="1"/>
    <col min="2179" max="2180" width="9.5" style="6" customWidth="1"/>
    <col min="2181" max="2181" width="8.5" style="6" bestFit="1" customWidth="1"/>
    <col min="2182" max="2182" width="9.33203125" style="6" bestFit="1" customWidth="1"/>
    <col min="2183" max="2183" width="11.5" style="6" bestFit="1" customWidth="1"/>
    <col min="2184" max="2184" width="11.83203125" style="6" bestFit="1" customWidth="1"/>
    <col min="2185" max="2185" width="15.5" style="6" customWidth="1"/>
    <col min="2186" max="2186" width="8.33203125" style="6" bestFit="1" customWidth="1"/>
    <col min="2187" max="2187" width="11.1640625" style="6" bestFit="1" customWidth="1"/>
    <col min="2188" max="2188" width="11.83203125" style="6" bestFit="1" customWidth="1"/>
    <col min="2189" max="2189" width="10.83203125" style="6" customWidth="1"/>
    <col min="2190" max="2190" width="9.6640625" style="6" customWidth="1"/>
    <col min="2191" max="2191" width="8.33203125" style="6" bestFit="1" customWidth="1"/>
    <col min="2192" max="2192" width="12.83203125" style="6" bestFit="1" customWidth="1"/>
    <col min="2193" max="2193" width="8.33203125" style="6" bestFit="1" customWidth="1"/>
    <col min="2194" max="2194" width="10.33203125" style="6" bestFit="1" customWidth="1"/>
    <col min="2195" max="2195" width="6.5" style="6" bestFit="1" customWidth="1"/>
    <col min="2196" max="2196" width="7.1640625" style="6" bestFit="1" customWidth="1"/>
    <col min="2197" max="2197" width="9.33203125" style="6" bestFit="1" customWidth="1"/>
    <col min="2198" max="2199" width="7.1640625" style="6" bestFit="1" customWidth="1"/>
    <col min="2200" max="2200" width="6.33203125" style="6" customWidth="1"/>
    <col min="2201" max="2201" width="8.33203125" style="6" bestFit="1" customWidth="1"/>
    <col min="2202" max="2202" width="6.6640625" style="6" bestFit="1" customWidth="1"/>
    <col min="2203" max="2206" width="7.1640625" style="6" bestFit="1" customWidth="1"/>
    <col min="2207" max="2209" width="6.33203125" style="6" customWidth="1"/>
    <col min="2210" max="2210" width="4.5" style="6" bestFit="1" customWidth="1"/>
    <col min="2211" max="2211" width="4.5" style="6" customWidth="1"/>
    <col min="2212" max="2217" width="6.33203125" style="6" customWidth="1"/>
    <col min="2218" max="2219" width="6.5" style="6" bestFit="1" customWidth="1"/>
    <col min="2220" max="2396" width="6.33203125" style="6"/>
    <col min="2397" max="2397" width="11.6640625" style="6" customWidth="1"/>
    <col min="2398" max="2398" width="9.5" style="6" customWidth="1"/>
    <col min="2399" max="2399" width="7.83203125" style="6" customWidth="1"/>
    <col min="2400" max="2400" width="7.83203125" style="6" bestFit="1" customWidth="1"/>
    <col min="2401" max="2401" width="8.1640625" style="6" bestFit="1" customWidth="1"/>
    <col min="2402" max="2402" width="8.6640625" style="6" bestFit="1" customWidth="1"/>
    <col min="2403" max="2403" width="9.83203125" style="6" customWidth="1"/>
    <col min="2404" max="2404" width="13.6640625" style="6" bestFit="1" customWidth="1"/>
    <col min="2405" max="2405" width="12.5" style="6" customWidth="1"/>
    <col min="2406" max="2406" width="11.6640625" style="6" customWidth="1"/>
    <col min="2407" max="2407" width="8.6640625" style="6" bestFit="1" customWidth="1"/>
    <col min="2408" max="2408" width="10.83203125" style="6" bestFit="1" customWidth="1"/>
    <col min="2409" max="2409" width="6.6640625" style="6" customWidth="1"/>
    <col min="2410" max="2410" width="7.83203125" style="6" customWidth="1"/>
    <col min="2411" max="2411" width="7.33203125" style="6" customWidth="1"/>
    <col min="2412" max="2412" width="8" style="6" customWidth="1"/>
    <col min="2413" max="2413" width="7.5" style="6" customWidth="1"/>
    <col min="2414" max="2414" width="8.33203125" style="6" customWidth="1"/>
    <col min="2415" max="2415" width="6.6640625" style="6" customWidth="1"/>
    <col min="2416" max="2417" width="8.5" style="6" customWidth="1"/>
    <col min="2418" max="2418" width="8.1640625" style="6" customWidth="1"/>
    <col min="2419" max="2419" width="8.5" style="6" customWidth="1"/>
    <col min="2420" max="2420" width="6.6640625" style="6" customWidth="1"/>
    <col min="2421" max="2421" width="7.5" style="6" customWidth="1"/>
    <col min="2422" max="2422" width="8.33203125" style="6" customWidth="1"/>
    <col min="2423" max="2423" width="8.5" style="6" customWidth="1"/>
    <col min="2424" max="2424" width="6.6640625" style="6" customWidth="1"/>
    <col min="2425" max="2425" width="6.33203125" style="6" customWidth="1"/>
    <col min="2426" max="2426" width="8" style="6" customWidth="1"/>
    <col min="2427" max="2427" width="8.5" style="6" customWidth="1"/>
    <col min="2428" max="2428" width="7.33203125" style="6" customWidth="1"/>
    <col min="2429" max="2429" width="6.33203125" style="6" customWidth="1"/>
    <col min="2430" max="2430" width="6" style="6" customWidth="1"/>
    <col min="2431" max="2431" width="7.5" style="6" customWidth="1"/>
    <col min="2432" max="2432" width="7.83203125" style="6" bestFit="1" customWidth="1"/>
    <col min="2433" max="2433" width="8.1640625" style="6" customWidth="1"/>
    <col min="2434" max="2434" width="8.83203125" style="6" customWidth="1"/>
    <col min="2435" max="2436" width="9.5" style="6" customWidth="1"/>
    <col min="2437" max="2437" width="8.5" style="6" bestFit="1" customWidth="1"/>
    <col min="2438" max="2438" width="9.33203125" style="6" bestFit="1" customWidth="1"/>
    <col min="2439" max="2439" width="11.5" style="6" bestFit="1" customWidth="1"/>
    <col min="2440" max="2440" width="11.83203125" style="6" bestFit="1" customWidth="1"/>
    <col min="2441" max="2441" width="15.5" style="6" customWidth="1"/>
    <col min="2442" max="2442" width="8.33203125" style="6" bestFit="1" customWidth="1"/>
    <col min="2443" max="2443" width="11.1640625" style="6" bestFit="1" customWidth="1"/>
    <col min="2444" max="2444" width="11.83203125" style="6" bestFit="1" customWidth="1"/>
    <col min="2445" max="2445" width="10.83203125" style="6" customWidth="1"/>
    <col min="2446" max="2446" width="9.6640625" style="6" customWidth="1"/>
    <col min="2447" max="2447" width="8.33203125" style="6" bestFit="1" customWidth="1"/>
    <col min="2448" max="2448" width="12.83203125" style="6" bestFit="1" customWidth="1"/>
    <col min="2449" max="2449" width="8.33203125" style="6" bestFit="1" customWidth="1"/>
    <col min="2450" max="2450" width="10.33203125" style="6" bestFit="1" customWidth="1"/>
    <col min="2451" max="2451" width="6.5" style="6" bestFit="1" customWidth="1"/>
    <col min="2452" max="2452" width="7.1640625" style="6" bestFit="1" customWidth="1"/>
    <col min="2453" max="2453" width="9.33203125" style="6" bestFit="1" customWidth="1"/>
    <col min="2454" max="2455" width="7.1640625" style="6" bestFit="1" customWidth="1"/>
    <col min="2456" max="2456" width="6.33203125" style="6" customWidth="1"/>
    <col min="2457" max="2457" width="8.33203125" style="6" bestFit="1" customWidth="1"/>
    <col min="2458" max="2458" width="6.6640625" style="6" bestFit="1" customWidth="1"/>
    <col min="2459" max="2462" width="7.1640625" style="6" bestFit="1" customWidth="1"/>
    <col min="2463" max="2465" width="6.33203125" style="6" customWidth="1"/>
    <col min="2466" max="2466" width="4.5" style="6" bestFit="1" customWidth="1"/>
    <col min="2467" max="2467" width="4.5" style="6" customWidth="1"/>
    <col min="2468" max="2473" width="6.33203125" style="6" customWidth="1"/>
    <col min="2474" max="2475" width="6.5" style="6" bestFit="1" customWidth="1"/>
    <col min="2476" max="2652" width="6.33203125" style="6"/>
    <col min="2653" max="2653" width="11.6640625" style="6" customWidth="1"/>
    <col min="2654" max="2654" width="9.5" style="6" customWidth="1"/>
    <col min="2655" max="2655" width="7.83203125" style="6" customWidth="1"/>
    <col min="2656" max="2656" width="7.83203125" style="6" bestFit="1" customWidth="1"/>
    <col min="2657" max="2657" width="8.1640625" style="6" bestFit="1" customWidth="1"/>
    <col min="2658" max="2658" width="8.6640625" style="6" bestFit="1" customWidth="1"/>
    <col min="2659" max="2659" width="9.83203125" style="6" customWidth="1"/>
    <col min="2660" max="2660" width="13.6640625" style="6" bestFit="1" customWidth="1"/>
    <col min="2661" max="2661" width="12.5" style="6" customWidth="1"/>
    <col min="2662" max="2662" width="11.6640625" style="6" customWidth="1"/>
    <col min="2663" max="2663" width="8.6640625" style="6" bestFit="1" customWidth="1"/>
    <col min="2664" max="2664" width="10.83203125" style="6" bestFit="1" customWidth="1"/>
    <col min="2665" max="2665" width="6.6640625" style="6" customWidth="1"/>
    <col min="2666" max="2666" width="7.83203125" style="6" customWidth="1"/>
    <col min="2667" max="2667" width="7.33203125" style="6" customWidth="1"/>
    <col min="2668" max="2668" width="8" style="6" customWidth="1"/>
    <col min="2669" max="2669" width="7.5" style="6" customWidth="1"/>
    <col min="2670" max="2670" width="8.33203125" style="6" customWidth="1"/>
    <col min="2671" max="2671" width="6.6640625" style="6" customWidth="1"/>
    <col min="2672" max="2673" width="8.5" style="6" customWidth="1"/>
    <col min="2674" max="2674" width="8.1640625" style="6" customWidth="1"/>
    <col min="2675" max="2675" width="8.5" style="6" customWidth="1"/>
    <col min="2676" max="2676" width="6.6640625" style="6" customWidth="1"/>
    <col min="2677" max="2677" width="7.5" style="6" customWidth="1"/>
    <col min="2678" max="2678" width="8.33203125" style="6" customWidth="1"/>
    <col min="2679" max="2679" width="8.5" style="6" customWidth="1"/>
    <col min="2680" max="2680" width="6.6640625" style="6" customWidth="1"/>
    <col min="2681" max="2681" width="6.33203125" style="6" customWidth="1"/>
    <col min="2682" max="2682" width="8" style="6" customWidth="1"/>
    <col min="2683" max="2683" width="8.5" style="6" customWidth="1"/>
    <col min="2684" max="2684" width="7.33203125" style="6" customWidth="1"/>
    <col min="2685" max="2685" width="6.33203125" style="6" customWidth="1"/>
    <col min="2686" max="2686" width="6" style="6" customWidth="1"/>
    <col min="2687" max="2687" width="7.5" style="6" customWidth="1"/>
    <col min="2688" max="2688" width="7.83203125" style="6" bestFit="1" customWidth="1"/>
    <col min="2689" max="2689" width="8.1640625" style="6" customWidth="1"/>
    <col min="2690" max="2690" width="8.83203125" style="6" customWidth="1"/>
    <col min="2691" max="2692" width="9.5" style="6" customWidth="1"/>
    <col min="2693" max="2693" width="8.5" style="6" bestFit="1" customWidth="1"/>
    <col min="2694" max="2694" width="9.33203125" style="6" bestFit="1" customWidth="1"/>
    <col min="2695" max="2695" width="11.5" style="6" bestFit="1" customWidth="1"/>
    <col min="2696" max="2696" width="11.83203125" style="6" bestFit="1" customWidth="1"/>
    <col min="2697" max="2697" width="15.5" style="6" customWidth="1"/>
    <col min="2698" max="2698" width="8.33203125" style="6" bestFit="1" customWidth="1"/>
    <col min="2699" max="2699" width="11.1640625" style="6" bestFit="1" customWidth="1"/>
    <col min="2700" max="2700" width="11.83203125" style="6" bestFit="1" customWidth="1"/>
    <col min="2701" max="2701" width="10.83203125" style="6" customWidth="1"/>
    <col min="2702" max="2702" width="9.6640625" style="6" customWidth="1"/>
    <col min="2703" max="2703" width="8.33203125" style="6" bestFit="1" customWidth="1"/>
    <col min="2704" max="2704" width="12.83203125" style="6" bestFit="1" customWidth="1"/>
    <col min="2705" max="2705" width="8.33203125" style="6" bestFit="1" customWidth="1"/>
    <col min="2706" max="2706" width="10.33203125" style="6" bestFit="1" customWidth="1"/>
    <col min="2707" max="2707" width="6.5" style="6" bestFit="1" customWidth="1"/>
    <col min="2708" max="2708" width="7.1640625" style="6" bestFit="1" customWidth="1"/>
    <col min="2709" max="2709" width="9.33203125" style="6" bestFit="1" customWidth="1"/>
    <col min="2710" max="2711" width="7.1640625" style="6" bestFit="1" customWidth="1"/>
    <col min="2712" max="2712" width="6.33203125" style="6" customWidth="1"/>
    <col min="2713" max="2713" width="8.33203125" style="6" bestFit="1" customWidth="1"/>
    <col min="2714" max="2714" width="6.6640625" style="6" bestFit="1" customWidth="1"/>
    <col min="2715" max="2718" width="7.1640625" style="6" bestFit="1" customWidth="1"/>
    <col min="2719" max="2721" width="6.33203125" style="6" customWidth="1"/>
    <col min="2722" max="2722" width="4.5" style="6" bestFit="1" customWidth="1"/>
    <col min="2723" max="2723" width="4.5" style="6" customWidth="1"/>
    <col min="2724" max="2729" width="6.33203125" style="6" customWidth="1"/>
    <col min="2730" max="2731" width="6.5" style="6" bestFit="1" customWidth="1"/>
    <col min="2732" max="2908" width="6.33203125" style="6"/>
    <col min="2909" max="2909" width="11.6640625" style="6" customWidth="1"/>
    <col min="2910" max="2910" width="9.5" style="6" customWidth="1"/>
    <col min="2911" max="2911" width="7.83203125" style="6" customWidth="1"/>
    <col min="2912" max="2912" width="7.83203125" style="6" bestFit="1" customWidth="1"/>
    <col min="2913" max="2913" width="8.1640625" style="6" bestFit="1" customWidth="1"/>
    <col min="2914" max="2914" width="8.6640625" style="6" bestFit="1" customWidth="1"/>
    <col min="2915" max="2915" width="9.83203125" style="6" customWidth="1"/>
    <col min="2916" max="2916" width="13.6640625" style="6" bestFit="1" customWidth="1"/>
    <col min="2917" max="2917" width="12.5" style="6" customWidth="1"/>
    <col min="2918" max="2918" width="11.6640625" style="6" customWidth="1"/>
    <col min="2919" max="2919" width="8.6640625" style="6" bestFit="1" customWidth="1"/>
    <col min="2920" max="2920" width="10.83203125" style="6" bestFit="1" customWidth="1"/>
    <col min="2921" max="2921" width="6.6640625" style="6" customWidth="1"/>
    <col min="2922" max="2922" width="7.83203125" style="6" customWidth="1"/>
    <col min="2923" max="2923" width="7.33203125" style="6" customWidth="1"/>
    <col min="2924" max="2924" width="8" style="6" customWidth="1"/>
    <col min="2925" max="2925" width="7.5" style="6" customWidth="1"/>
    <col min="2926" max="2926" width="8.33203125" style="6" customWidth="1"/>
    <col min="2927" max="2927" width="6.6640625" style="6" customWidth="1"/>
    <col min="2928" max="2929" width="8.5" style="6" customWidth="1"/>
    <col min="2930" max="2930" width="8.1640625" style="6" customWidth="1"/>
    <col min="2931" max="2931" width="8.5" style="6" customWidth="1"/>
    <col min="2932" max="2932" width="6.6640625" style="6" customWidth="1"/>
    <col min="2933" max="2933" width="7.5" style="6" customWidth="1"/>
    <col min="2934" max="2934" width="8.33203125" style="6" customWidth="1"/>
    <col min="2935" max="2935" width="8.5" style="6" customWidth="1"/>
    <col min="2936" max="2936" width="6.6640625" style="6" customWidth="1"/>
    <col min="2937" max="2937" width="6.33203125" style="6" customWidth="1"/>
    <col min="2938" max="2938" width="8" style="6" customWidth="1"/>
    <col min="2939" max="2939" width="8.5" style="6" customWidth="1"/>
    <col min="2940" max="2940" width="7.33203125" style="6" customWidth="1"/>
    <col min="2941" max="2941" width="6.33203125" style="6" customWidth="1"/>
    <col min="2942" max="2942" width="6" style="6" customWidth="1"/>
    <col min="2943" max="2943" width="7.5" style="6" customWidth="1"/>
    <col min="2944" max="2944" width="7.83203125" style="6" bestFit="1" customWidth="1"/>
    <col min="2945" max="2945" width="8.1640625" style="6" customWidth="1"/>
    <col min="2946" max="2946" width="8.83203125" style="6" customWidth="1"/>
    <col min="2947" max="2948" width="9.5" style="6" customWidth="1"/>
    <col min="2949" max="2949" width="8.5" style="6" bestFit="1" customWidth="1"/>
    <col min="2950" max="2950" width="9.33203125" style="6" bestFit="1" customWidth="1"/>
    <col min="2951" max="2951" width="11.5" style="6" bestFit="1" customWidth="1"/>
    <col min="2952" max="2952" width="11.83203125" style="6" bestFit="1" customWidth="1"/>
    <col min="2953" max="2953" width="15.5" style="6" customWidth="1"/>
    <col min="2954" max="2954" width="8.33203125" style="6" bestFit="1" customWidth="1"/>
    <col min="2955" max="2955" width="11.1640625" style="6" bestFit="1" customWidth="1"/>
    <col min="2956" max="2956" width="11.83203125" style="6" bestFit="1" customWidth="1"/>
    <col min="2957" max="2957" width="10.83203125" style="6" customWidth="1"/>
    <col min="2958" max="2958" width="9.6640625" style="6" customWidth="1"/>
    <col min="2959" max="2959" width="8.33203125" style="6" bestFit="1" customWidth="1"/>
    <col min="2960" max="2960" width="12.83203125" style="6" bestFit="1" customWidth="1"/>
    <col min="2961" max="2961" width="8.33203125" style="6" bestFit="1" customWidth="1"/>
    <col min="2962" max="2962" width="10.33203125" style="6" bestFit="1" customWidth="1"/>
    <col min="2963" max="2963" width="6.5" style="6" bestFit="1" customWidth="1"/>
    <col min="2964" max="2964" width="7.1640625" style="6" bestFit="1" customWidth="1"/>
    <col min="2965" max="2965" width="9.33203125" style="6" bestFit="1" customWidth="1"/>
    <col min="2966" max="2967" width="7.1640625" style="6" bestFit="1" customWidth="1"/>
    <col min="2968" max="2968" width="6.33203125" style="6" customWidth="1"/>
    <col min="2969" max="2969" width="8.33203125" style="6" bestFit="1" customWidth="1"/>
    <col min="2970" max="2970" width="6.6640625" style="6" bestFit="1" customWidth="1"/>
    <col min="2971" max="2974" width="7.1640625" style="6" bestFit="1" customWidth="1"/>
    <col min="2975" max="2977" width="6.33203125" style="6" customWidth="1"/>
    <col min="2978" max="2978" width="4.5" style="6" bestFit="1" customWidth="1"/>
    <col min="2979" max="2979" width="4.5" style="6" customWidth="1"/>
    <col min="2980" max="2985" width="6.33203125" style="6" customWidth="1"/>
    <col min="2986" max="2987" width="6.5" style="6" bestFit="1" customWidth="1"/>
    <col min="2988" max="3164" width="6.33203125" style="6"/>
    <col min="3165" max="3165" width="11.6640625" style="6" customWidth="1"/>
    <col min="3166" max="3166" width="9.5" style="6" customWidth="1"/>
    <col min="3167" max="3167" width="7.83203125" style="6" customWidth="1"/>
    <col min="3168" max="3168" width="7.83203125" style="6" bestFit="1" customWidth="1"/>
    <col min="3169" max="3169" width="8.1640625" style="6" bestFit="1" customWidth="1"/>
    <col min="3170" max="3170" width="8.6640625" style="6" bestFit="1" customWidth="1"/>
    <col min="3171" max="3171" width="9.83203125" style="6" customWidth="1"/>
    <col min="3172" max="3172" width="13.6640625" style="6" bestFit="1" customWidth="1"/>
    <col min="3173" max="3173" width="12.5" style="6" customWidth="1"/>
    <col min="3174" max="3174" width="11.6640625" style="6" customWidth="1"/>
    <col min="3175" max="3175" width="8.6640625" style="6" bestFit="1" customWidth="1"/>
    <col min="3176" max="3176" width="10.83203125" style="6" bestFit="1" customWidth="1"/>
    <col min="3177" max="3177" width="6.6640625" style="6" customWidth="1"/>
    <col min="3178" max="3178" width="7.83203125" style="6" customWidth="1"/>
    <col min="3179" max="3179" width="7.33203125" style="6" customWidth="1"/>
    <col min="3180" max="3180" width="8" style="6" customWidth="1"/>
    <col min="3181" max="3181" width="7.5" style="6" customWidth="1"/>
    <col min="3182" max="3182" width="8.33203125" style="6" customWidth="1"/>
    <col min="3183" max="3183" width="6.6640625" style="6" customWidth="1"/>
    <col min="3184" max="3185" width="8.5" style="6" customWidth="1"/>
    <col min="3186" max="3186" width="8.1640625" style="6" customWidth="1"/>
    <col min="3187" max="3187" width="8.5" style="6" customWidth="1"/>
    <col min="3188" max="3188" width="6.6640625" style="6" customWidth="1"/>
    <col min="3189" max="3189" width="7.5" style="6" customWidth="1"/>
    <col min="3190" max="3190" width="8.33203125" style="6" customWidth="1"/>
    <col min="3191" max="3191" width="8.5" style="6" customWidth="1"/>
    <col min="3192" max="3192" width="6.6640625" style="6" customWidth="1"/>
    <col min="3193" max="3193" width="6.33203125" style="6" customWidth="1"/>
    <col min="3194" max="3194" width="8" style="6" customWidth="1"/>
    <col min="3195" max="3195" width="8.5" style="6" customWidth="1"/>
    <col min="3196" max="3196" width="7.33203125" style="6" customWidth="1"/>
    <col min="3197" max="3197" width="6.33203125" style="6" customWidth="1"/>
    <col min="3198" max="3198" width="6" style="6" customWidth="1"/>
    <col min="3199" max="3199" width="7.5" style="6" customWidth="1"/>
    <col min="3200" max="3200" width="7.83203125" style="6" bestFit="1" customWidth="1"/>
    <col min="3201" max="3201" width="8.1640625" style="6" customWidth="1"/>
    <col min="3202" max="3202" width="8.83203125" style="6" customWidth="1"/>
    <col min="3203" max="3204" width="9.5" style="6" customWidth="1"/>
    <col min="3205" max="3205" width="8.5" style="6" bestFit="1" customWidth="1"/>
    <col min="3206" max="3206" width="9.33203125" style="6" bestFit="1" customWidth="1"/>
    <col min="3207" max="3207" width="11.5" style="6" bestFit="1" customWidth="1"/>
    <col min="3208" max="3208" width="11.83203125" style="6" bestFit="1" customWidth="1"/>
    <col min="3209" max="3209" width="15.5" style="6" customWidth="1"/>
    <col min="3210" max="3210" width="8.33203125" style="6" bestFit="1" customWidth="1"/>
    <col min="3211" max="3211" width="11.1640625" style="6" bestFit="1" customWidth="1"/>
    <col min="3212" max="3212" width="11.83203125" style="6" bestFit="1" customWidth="1"/>
    <col min="3213" max="3213" width="10.83203125" style="6" customWidth="1"/>
    <col min="3214" max="3214" width="9.6640625" style="6" customWidth="1"/>
    <col min="3215" max="3215" width="8.33203125" style="6" bestFit="1" customWidth="1"/>
    <col min="3216" max="3216" width="12.83203125" style="6" bestFit="1" customWidth="1"/>
    <col min="3217" max="3217" width="8.33203125" style="6" bestFit="1" customWidth="1"/>
    <col min="3218" max="3218" width="10.33203125" style="6" bestFit="1" customWidth="1"/>
    <col min="3219" max="3219" width="6.5" style="6" bestFit="1" customWidth="1"/>
    <col min="3220" max="3220" width="7.1640625" style="6" bestFit="1" customWidth="1"/>
    <col min="3221" max="3221" width="9.33203125" style="6" bestFit="1" customWidth="1"/>
    <col min="3222" max="3223" width="7.1640625" style="6" bestFit="1" customWidth="1"/>
    <col min="3224" max="3224" width="6.33203125" style="6" customWidth="1"/>
    <col min="3225" max="3225" width="8.33203125" style="6" bestFit="1" customWidth="1"/>
    <col min="3226" max="3226" width="6.6640625" style="6" bestFit="1" customWidth="1"/>
    <col min="3227" max="3230" width="7.1640625" style="6" bestFit="1" customWidth="1"/>
    <col min="3231" max="3233" width="6.33203125" style="6" customWidth="1"/>
    <col min="3234" max="3234" width="4.5" style="6" bestFit="1" customWidth="1"/>
    <col min="3235" max="3235" width="4.5" style="6" customWidth="1"/>
    <col min="3236" max="3241" width="6.33203125" style="6" customWidth="1"/>
    <col min="3242" max="3243" width="6.5" style="6" bestFit="1" customWidth="1"/>
    <col min="3244" max="3420" width="6.33203125" style="6"/>
    <col min="3421" max="3421" width="11.6640625" style="6" customWidth="1"/>
    <col min="3422" max="3422" width="9.5" style="6" customWidth="1"/>
    <col min="3423" max="3423" width="7.83203125" style="6" customWidth="1"/>
    <col min="3424" max="3424" width="7.83203125" style="6" bestFit="1" customWidth="1"/>
    <col min="3425" max="3425" width="8.1640625" style="6" bestFit="1" customWidth="1"/>
    <col min="3426" max="3426" width="8.6640625" style="6" bestFit="1" customWidth="1"/>
    <col min="3427" max="3427" width="9.83203125" style="6" customWidth="1"/>
    <col min="3428" max="3428" width="13.6640625" style="6" bestFit="1" customWidth="1"/>
    <col min="3429" max="3429" width="12.5" style="6" customWidth="1"/>
    <col min="3430" max="3430" width="11.6640625" style="6" customWidth="1"/>
    <col min="3431" max="3431" width="8.6640625" style="6" bestFit="1" customWidth="1"/>
    <col min="3432" max="3432" width="10.83203125" style="6" bestFit="1" customWidth="1"/>
    <col min="3433" max="3433" width="6.6640625" style="6" customWidth="1"/>
    <col min="3434" max="3434" width="7.83203125" style="6" customWidth="1"/>
    <col min="3435" max="3435" width="7.33203125" style="6" customWidth="1"/>
    <col min="3436" max="3436" width="8" style="6" customWidth="1"/>
    <col min="3437" max="3437" width="7.5" style="6" customWidth="1"/>
    <col min="3438" max="3438" width="8.33203125" style="6" customWidth="1"/>
    <col min="3439" max="3439" width="6.6640625" style="6" customWidth="1"/>
    <col min="3440" max="3441" width="8.5" style="6" customWidth="1"/>
    <col min="3442" max="3442" width="8.1640625" style="6" customWidth="1"/>
    <col min="3443" max="3443" width="8.5" style="6" customWidth="1"/>
    <col min="3444" max="3444" width="6.6640625" style="6" customWidth="1"/>
    <col min="3445" max="3445" width="7.5" style="6" customWidth="1"/>
    <col min="3446" max="3446" width="8.33203125" style="6" customWidth="1"/>
    <col min="3447" max="3447" width="8.5" style="6" customWidth="1"/>
    <col min="3448" max="3448" width="6.6640625" style="6" customWidth="1"/>
    <col min="3449" max="3449" width="6.33203125" style="6" customWidth="1"/>
    <col min="3450" max="3450" width="8" style="6" customWidth="1"/>
    <col min="3451" max="3451" width="8.5" style="6" customWidth="1"/>
    <col min="3452" max="3452" width="7.33203125" style="6" customWidth="1"/>
    <col min="3453" max="3453" width="6.33203125" style="6" customWidth="1"/>
    <col min="3454" max="3454" width="6" style="6" customWidth="1"/>
    <col min="3455" max="3455" width="7.5" style="6" customWidth="1"/>
    <col min="3456" max="3456" width="7.83203125" style="6" bestFit="1" customWidth="1"/>
    <col min="3457" max="3457" width="8.1640625" style="6" customWidth="1"/>
    <col min="3458" max="3458" width="8.83203125" style="6" customWidth="1"/>
    <col min="3459" max="3460" width="9.5" style="6" customWidth="1"/>
    <col min="3461" max="3461" width="8.5" style="6" bestFit="1" customWidth="1"/>
    <col min="3462" max="3462" width="9.33203125" style="6" bestFit="1" customWidth="1"/>
    <col min="3463" max="3463" width="11.5" style="6" bestFit="1" customWidth="1"/>
    <col min="3464" max="3464" width="11.83203125" style="6" bestFit="1" customWidth="1"/>
    <col min="3465" max="3465" width="15.5" style="6" customWidth="1"/>
    <col min="3466" max="3466" width="8.33203125" style="6" bestFit="1" customWidth="1"/>
    <col min="3467" max="3467" width="11.1640625" style="6" bestFit="1" customWidth="1"/>
    <col min="3468" max="3468" width="11.83203125" style="6" bestFit="1" customWidth="1"/>
    <col min="3469" max="3469" width="10.83203125" style="6" customWidth="1"/>
    <col min="3470" max="3470" width="9.6640625" style="6" customWidth="1"/>
    <col min="3471" max="3471" width="8.33203125" style="6" bestFit="1" customWidth="1"/>
    <col min="3472" max="3472" width="12.83203125" style="6" bestFit="1" customWidth="1"/>
    <col min="3473" max="3473" width="8.33203125" style="6" bestFit="1" customWidth="1"/>
    <col min="3474" max="3474" width="10.33203125" style="6" bestFit="1" customWidth="1"/>
    <col min="3475" max="3475" width="6.5" style="6" bestFit="1" customWidth="1"/>
    <col min="3476" max="3476" width="7.1640625" style="6" bestFit="1" customWidth="1"/>
    <col min="3477" max="3477" width="9.33203125" style="6" bestFit="1" customWidth="1"/>
    <col min="3478" max="3479" width="7.1640625" style="6" bestFit="1" customWidth="1"/>
    <col min="3480" max="3480" width="6.33203125" style="6" customWidth="1"/>
    <col min="3481" max="3481" width="8.33203125" style="6" bestFit="1" customWidth="1"/>
    <col min="3482" max="3482" width="6.6640625" style="6" bestFit="1" customWidth="1"/>
    <col min="3483" max="3486" width="7.1640625" style="6" bestFit="1" customWidth="1"/>
    <col min="3487" max="3489" width="6.33203125" style="6" customWidth="1"/>
    <col min="3490" max="3490" width="4.5" style="6" bestFit="1" customWidth="1"/>
    <col min="3491" max="3491" width="4.5" style="6" customWidth="1"/>
    <col min="3492" max="3497" width="6.33203125" style="6" customWidth="1"/>
    <col min="3498" max="3499" width="6.5" style="6" bestFit="1" customWidth="1"/>
    <col min="3500" max="3676" width="6.33203125" style="6"/>
    <col min="3677" max="3677" width="11.6640625" style="6" customWidth="1"/>
    <col min="3678" max="3678" width="9.5" style="6" customWidth="1"/>
    <col min="3679" max="3679" width="7.83203125" style="6" customWidth="1"/>
    <col min="3680" max="3680" width="7.83203125" style="6" bestFit="1" customWidth="1"/>
    <col min="3681" max="3681" width="8.1640625" style="6" bestFit="1" customWidth="1"/>
    <col min="3682" max="3682" width="8.6640625" style="6" bestFit="1" customWidth="1"/>
    <col min="3683" max="3683" width="9.83203125" style="6" customWidth="1"/>
    <col min="3684" max="3684" width="13.6640625" style="6" bestFit="1" customWidth="1"/>
    <col min="3685" max="3685" width="12.5" style="6" customWidth="1"/>
    <col min="3686" max="3686" width="11.6640625" style="6" customWidth="1"/>
    <col min="3687" max="3687" width="8.6640625" style="6" bestFit="1" customWidth="1"/>
    <col min="3688" max="3688" width="10.83203125" style="6" bestFit="1" customWidth="1"/>
    <col min="3689" max="3689" width="6.6640625" style="6" customWidth="1"/>
    <col min="3690" max="3690" width="7.83203125" style="6" customWidth="1"/>
    <col min="3691" max="3691" width="7.33203125" style="6" customWidth="1"/>
    <col min="3692" max="3692" width="8" style="6" customWidth="1"/>
    <col min="3693" max="3693" width="7.5" style="6" customWidth="1"/>
    <col min="3694" max="3694" width="8.33203125" style="6" customWidth="1"/>
    <col min="3695" max="3695" width="6.6640625" style="6" customWidth="1"/>
    <col min="3696" max="3697" width="8.5" style="6" customWidth="1"/>
    <col min="3698" max="3698" width="8.1640625" style="6" customWidth="1"/>
    <col min="3699" max="3699" width="8.5" style="6" customWidth="1"/>
    <col min="3700" max="3700" width="6.6640625" style="6" customWidth="1"/>
    <col min="3701" max="3701" width="7.5" style="6" customWidth="1"/>
    <col min="3702" max="3702" width="8.33203125" style="6" customWidth="1"/>
    <col min="3703" max="3703" width="8.5" style="6" customWidth="1"/>
    <col min="3704" max="3704" width="6.6640625" style="6" customWidth="1"/>
    <col min="3705" max="3705" width="6.33203125" style="6" customWidth="1"/>
    <col min="3706" max="3706" width="8" style="6" customWidth="1"/>
    <col min="3707" max="3707" width="8.5" style="6" customWidth="1"/>
    <col min="3708" max="3708" width="7.33203125" style="6" customWidth="1"/>
    <col min="3709" max="3709" width="6.33203125" style="6" customWidth="1"/>
    <col min="3710" max="3710" width="6" style="6" customWidth="1"/>
    <col min="3711" max="3711" width="7.5" style="6" customWidth="1"/>
    <col min="3712" max="3712" width="7.83203125" style="6" bestFit="1" customWidth="1"/>
    <col min="3713" max="3713" width="8.1640625" style="6" customWidth="1"/>
    <col min="3714" max="3714" width="8.83203125" style="6" customWidth="1"/>
    <col min="3715" max="3716" width="9.5" style="6" customWidth="1"/>
    <col min="3717" max="3717" width="8.5" style="6" bestFit="1" customWidth="1"/>
    <col min="3718" max="3718" width="9.33203125" style="6" bestFit="1" customWidth="1"/>
    <col min="3719" max="3719" width="11.5" style="6" bestFit="1" customWidth="1"/>
    <col min="3720" max="3720" width="11.83203125" style="6" bestFit="1" customWidth="1"/>
    <col min="3721" max="3721" width="15.5" style="6" customWidth="1"/>
    <col min="3722" max="3722" width="8.33203125" style="6" bestFit="1" customWidth="1"/>
    <col min="3723" max="3723" width="11.1640625" style="6" bestFit="1" customWidth="1"/>
    <col min="3724" max="3724" width="11.83203125" style="6" bestFit="1" customWidth="1"/>
    <col min="3725" max="3725" width="10.83203125" style="6" customWidth="1"/>
    <col min="3726" max="3726" width="9.6640625" style="6" customWidth="1"/>
    <col min="3727" max="3727" width="8.33203125" style="6" bestFit="1" customWidth="1"/>
    <col min="3728" max="3728" width="12.83203125" style="6" bestFit="1" customWidth="1"/>
    <col min="3729" max="3729" width="8.33203125" style="6" bestFit="1" customWidth="1"/>
    <col min="3730" max="3730" width="10.33203125" style="6" bestFit="1" customWidth="1"/>
    <col min="3731" max="3731" width="6.5" style="6" bestFit="1" customWidth="1"/>
    <col min="3732" max="3732" width="7.1640625" style="6" bestFit="1" customWidth="1"/>
    <col min="3733" max="3733" width="9.33203125" style="6" bestFit="1" customWidth="1"/>
    <col min="3734" max="3735" width="7.1640625" style="6" bestFit="1" customWidth="1"/>
    <col min="3736" max="3736" width="6.33203125" style="6" customWidth="1"/>
    <col min="3737" max="3737" width="8.33203125" style="6" bestFit="1" customWidth="1"/>
    <col min="3738" max="3738" width="6.6640625" style="6" bestFit="1" customWidth="1"/>
    <col min="3739" max="3742" width="7.1640625" style="6" bestFit="1" customWidth="1"/>
    <col min="3743" max="3745" width="6.33203125" style="6" customWidth="1"/>
    <col min="3746" max="3746" width="4.5" style="6" bestFit="1" customWidth="1"/>
    <col min="3747" max="3747" width="4.5" style="6" customWidth="1"/>
    <col min="3748" max="3753" width="6.33203125" style="6" customWidth="1"/>
    <col min="3754" max="3755" width="6.5" style="6" bestFit="1" customWidth="1"/>
    <col min="3756" max="3932" width="6.33203125" style="6"/>
    <col min="3933" max="3933" width="11.6640625" style="6" customWidth="1"/>
    <col min="3934" max="3934" width="9.5" style="6" customWidth="1"/>
    <col min="3935" max="3935" width="7.83203125" style="6" customWidth="1"/>
    <col min="3936" max="3936" width="7.83203125" style="6" bestFit="1" customWidth="1"/>
    <col min="3937" max="3937" width="8.1640625" style="6" bestFit="1" customWidth="1"/>
    <col min="3938" max="3938" width="8.6640625" style="6" bestFit="1" customWidth="1"/>
    <col min="3939" max="3939" width="9.83203125" style="6" customWidth="1"/>
    <col min="3940" max="3940" width="13.6640625" style="6" bestFit="1" customWidth="1"/>
    <col min="3941" max="3941" width="12.5" style="6" customWidth="1"/>
    <col min="3942" max="3942" width="11.6640625" style="6" customWidth="1"/>
    <col min="3943" max="3943" width="8.6640625" style="6" bestFit="1" customWidth="1"/>
    <col min="3944" max="3944" width="10.83203125" style="6" bestFit="1" customWidth="1"/>
    <col min="3945" max="3945" width="6.6640625" style="6" customWidth="1"/>
    <col min="3946" max="3946" width="7.83203125" style="6" customWidth="1"/>
    <col min="3947" max="3947" width="7.33203125" style="6" customWidth="1"/>
    <col min="3948" max="3948" width="8" style="6" customWidth="1"/>
    <col min="3949" max="3949" width="7.5" style="6" customWidth="1"/>
    <col min="3950" max="3950" width="8.33203125" style="6" customWidth="1"/>
    <col min="3951" max="3951" width="6.6640625" style="6" customWidth="1"/>
    <col min="3952" max="3953" width="8.5" style="6" customWidth="1"/>
    <col min="3954" max="3954" width="8.1640625" style="6" customWidth="1"/>
    <col min="3955" max="3955" width="8.5" style="6" customWidth="1"/>
    <col min="3956" max="3956" width="6.6640625" style="6" customWidth="1"/>
    <col min="3957" max="3957" width="7.5" style="6" customWidth="1"/>
    <col min="3958" max="3958" width="8.33203125" style="6" customWidth="1"/>
    <col min="3959" max="3959" width="8.5" style="6" customWidth="1"/>
    <col min="3960" max="3960" width="6.6640625" style="6" customWidth="1"/>
    <col min="3961" max="3961" width="6.33203125" style="6" customWidth="1"/>
    <col min="3962" max="3962" width="8" style="6" customWidth="1"/>
    <col min="3963" max="3963" width="8.5" style="6" customWidth="1"/>
    <col min="3964" max="3964" width="7.33203125" style="6" customWidth="1"/>
    <col min="3965" max="3965" width="6.33203125" style="6" customWidth="1"/>
    <col min="3966" max="3966" width="6" style="6" customWidth="1"/>
    <col min="3967" max="3967" width="7.5" style="6" customWidth="1"/>
    <col min="3968" max="3968" width="7.83203125" style="6" bestFit="1" customWidth="1"/>
    <col min="3969" max="3969" width="8.1640625" style="6" customWidth="1"/>
    <col min="3970" max="3970" width="8.83203125" style="6" customWidth="1"/>
    <col min="3971" max="3972" width="9.5" style="6" customWidth="1"/>
    <col min="3973" max="3973" width="8.5" style="6" bestFit="1" customWidth="1"/>
    <col min="3974" max="3974" width="9.33203125" style="6" bestFit="1" customWidth="1"/>
    <col min="3975" max="3975" width="11.5" style="6" bestFit="1" customWidth="1"/>
    <col min="3976" max="3976" width="11.83203125" style="6" bestFit="1" customWidth="1"/>
    <col min="3977" max="3977" width="15.5" style="6" customWidth="1"/>
    <col min="3978" max="3978" width="8.33203125" style="6" bestFit="1" customWidth="1"/>
    <col min="3979" max="3979" width="11.1640625" style="6" bestFit="1" customWidth="1"/>
    <col min="3980" max="3980" width="11.83203125" style="6" bestFit="1" customWidth="1"/>
    <col min="3981" max="3981" width="10.83203125" style="6" customWidth="1"/>
    <col min="3982" max="3982" width="9.6640625" style="6" customWidth="1"/>
    <col min="3983" max="3983" width="8.33203125" style="6" bestFit="1" customWidth="1"/>
    <col min="3984" max="3984" width="12.83203125" style="6" bestFit="1" customWidth="1"/>
    <col min="3985" max="3985" width="8.33203125" style="6" bestFit="1" customWidth="1"/>
    <col min="3986" max="3986" width="10.33203125" style="6" bestFit="1" customWidth="1"/>
    <col min="3987" max="3987" width="6.5" style="6" bestFit="1" customWidth="1"/>
    <col min="3988" max="3988" width="7.1640625" style="6" bestFit="1" customWidth="1"/>
    <col min="3989" max="3989" width="9.33203125" style="6" bestFit="1" customWidth="1"/>
    <col min="3990" max="3991" width="7.1640625" style="6" bestFit="1" customWidth="1"/>
    <col min="3992" max="3992" width="6.33203125" style="6" customWidth="1"/>
    <col min="3993" max="3993" width="8.33203125" style="6" bestFit="1" customWidth="1"/>
    <col min="3994" max="3994" width="6.6640625" style="6" bestFit="1" customWidth="1"/>
    <col min="3995" max="3998" width="7.1640625" style="6" bestFit="1" customWidth="1"/>
    <col min="3999" max="4001" width="6.33203125" style="6" customWidth="1"/>
    <col min="4002" max="4002" width="4.5" style="6" bestFit="1" customWidth="1"/>
    <col min="4003" max="4003" width="4.5" style="6" customWidth="1"/>
    <col min="4004" max="4009" width="6.33203125" style="6" customWidth="1"/>
    <col min="4010" max="4011" width="6.5" style="6" bestFit="1" customWidth="1"/>
    <col min="4012" max="4188" width="6.33203125" style="6"/>
    <col min="4189" max="4189" width="11.6640625" style="6" customWidth="1"/>
    <col min="4190" max="4190" width="9.5" style="6" customWidth="1"/>
    <col min="4191" max="4191" width="7.83203125" style="6" customWidth="1"/>
    <col min="4192" max="4192" width="7.83203125" style="6" bestFit="1" customWidth="1"/>
    <col min="4193" max="4193" width="8.1640625" style="6" bestFit="1" customWidth="1"/>
    <col min="4194" max="4194" width="8.6640625" style="6" bestFit="1" customWidth="1"/>
    <col min="4195" max="4195" width="9.83203125" style="6" customWidth="1"/>
    <col min="4196" max="4196" width="13.6640625" style="6" bestFit="1" customWidth="1"/>
    <col min="4197" max="4197" width="12.5" style="6" customWidth="1"/>
    <col min="4198" max="4198" width="11.6640625" style="6" customWidth="1"/>
    <col min="4199" max="4199" width="8.6640625" style="6" bestFit="1" customWidth="1"/>
    <col min="4200" max="4200" width="10.83203125" style="6" bestFit="1" customWidth="1"/>
    <col min="4201" max="4201" width="6.6640625" style="6" customWidth="1"/>
    <col min="4202" max="4202" width="7.83203125" style="6" customWidth="1"/>
    <col min="4203" max="4203" width="7.33203125" style="6" customWidth="1"/>
    <col min="4204" max="4204" width="8" style="6" customWidth="1"/>
    <col min="4205" max="4205" width="7.5" style="6" customWidth="1"/>
    <col min="4206" max="4206" width="8.33203125" style="6" customWidth="1"/>
    <col min="4207" max="4207" width="6.6640625" style="6" customWidth="1"/>
    <col min="4208" max="4209" width="8.5" style="6" customWidth="1"/>
    <col min="4210" max="4210" width="8.1640625" style="6" customWidth="1"/>
    <col min="4211" max="4211" width="8.5" style="6" customWidth="1"/>
    <col min="4212" max="4212" width="6.6640625" style="6" customWidth="1"/>
    <col min="4213" max="4213" width="7.5" style="6" customWidth="1"/>
    <col min="4214" max="4214" width="8.33203125" style="6" customWidth="1"/>
    <col min="4215" max="4215" width="8.5" style="6" customWidth="1"/>
    <col min="4216" max="4216" width="6.6640625" style="6" customWidth="1"/>
    <col min="4217" max="4217" width="6.33203125" style="6" customWidth="1"/>
    <col min="4218" max="4218" width="8" style="6" customWidth="1"/>
    <col min="4219" max="4219" width="8.5" style="6" customWidth="1"/>
    <col min="4220" max="4220" width="7.33203125" style="6" customWidth="1"/>
    <col min="4221" max="4221" width="6.33203125" style="6" customWidth="1"/>
    <col min="4222" max="4222" width="6" style="6" customWidth="1"/>
    <col min="4223" max="4223" width="7.5" style="6" customWidth="1"/>
    <col min="4224" max="4224" width="7.83203125" style="6" bestFit="1" customWidth="1"/>
    <col min="4225" max="4225" width="8.1640625" style="6" customWidth="1"/>
    <col min="4226" max="4226" width="8.83203125" style="6" customWidth="1"/>
    <col min="4227" max="4228" width="9.5" style="6" customWidth="1"/>
    <col min="4229" max="4229" width="8.5" style="6" bestFit="1" customWidth="1"/>
    <col min="4230" max="4230" width="9.33203125" style="6" bestFit="1" customWidth="1"/>
    <col min="4231" max="4231" width="11.5" style="6" bestFit="1" customWidth="1"/>
    <col min="4232" max="4232" width="11.83203125" style="6" bestFit="1" customWidth="1"/>
    <col min="4233" max="4233" width="15.5" style="6" customWidth="1"/>
    <col min="4234" max="4234" width="8.33203125" style="6" bestFit="1" customWidth="1"/>
    <col min="4235" max="4235" width="11.1640625" style="6" bestFit="1" customWidth="1"/>
    <col min="4236" max="4236" width="11.83203125" style="6" bestFit="1" customWidth="1"/>
    <col min="4237" max="4237" width="10.83203125" style="6" customWidth="1"/>
    <col min="4238" max="4238" width="9.6640625" style="6" customWidth="1"/>
    <col min="4239" max="4239" width="8.33203125" style="6" bestFit="1" customWidth="1"/>
    <col min="4240" max="4240" width="12.83203125" style="6" bestFit="1" customWidth="1"/>
    <col min="4241" max="4241" width="8.33203125" style="6" bestFit="1" customWidth="1"/>
    <col min="4242" max="4242" width="10.33203125" style="6" bestFit="1" customWidth="1"/>
    <col min="4243" max="4243" width="6.5" style="6" bestFit="1" customWidth="1"/>
    <col min="4244" max="4244" width="7.1640625" style="6" bestFit="1" customWidth="1"/>
    <col min="4245" max="4245" width="9.33203125" style="6" bestFit="1" customWidth="1"/>
    <col min="4246" max="4247" width="7.1640625" style="6" bestFit="1" customWidth="1"/>
    <col min="4248" max="4248" width="6.33203125" style="6" customWidth="1"/>
    <col min="4249" max="4249" width="8.33203125" style="6" bestFit="1" customWidth="1"/>
    <col min="4250" max="4250" width="6.6640625" style="6" bestFit="1" customWidth="1"/>
    <col min="4251" max="4254" width="7.1640625" style="6" bestFit="1" customWidth="1"/>
    <col min="4255" max="4257" width="6.33203125" style="6" customWidth="1"/>
    <col min="4258" max="4258" width="4.5" style="6" bestFit="1" customWidth="1"/>
    <col min="4259" max="4259" width="4.5" style="6" customWidth="1"/>
    <col min="4260" max="4265" width="6.33203125" style="6" customWidth="1"/>
    <col min="4266" max="4267" width="6.5" style="6" bestFit="1" customWidth="1"/>
    <col min="4268" max="4444" width="6.33203125" style="6"/>
    <col min="4445" max="4445" width="11.6640625" style="6" customWidth="1"/>
    <col min="4446" max="4446" width="9.5" style="6" customWidth="1"/>
    <col min="4447" max="4447" width="7.83203125" style="6" customWidth="1"/>
    <col min="4448" max="4448" width="7.83203125" style="6" bestFit="1" customWidth="1"/>
    <col min="4449" max="4449" width="8.1640625" style="6" bestFit="1" customWidth="1"/>
    <col min="4450" max="4450" width="8.6640625" style="6" bestFit="1" customWidth="1"/>
    <col min="4451" max="4451" width="9.83203125" style="6" customWidth="1"/>
    <col min="4452" max="4452" width="13.6640625" style="6" bestFit="1" customWidth="1"/>
    <col min="4453" max="4453" width="12.5" style="6" customWidth="1"/>
    <col min="4454" max="4454" width="11.6640625" style="6" customWidth="1"/>
    <col min="4455" max="4455" width="8.6640625" style="6" bestFit="1" customWidth="1"/>
    <col min="4456" max="4456" width="10.83203125" style="6" bestFit="1" customWidth="1"/>
    <col min="4457" max="4457" width="6.6640625" style="6" customWidth="1"/>
    <col min="4458" max="4458" width="7.83203125" style="6" customWidth="1"/>
    <col min="4459" max="4459" width="7.33203125" style="6" customWidth="1"/>
    <col min="4460" max="4460" width="8" style="6" customWidth="1"/>
    <col min="4461" max="4461" width="7.5" style="6" customWidth="1"/>
    <col min="4462" max="4462" width="8.33203125" style="6" customWidth="1"/>
    <col min="4463" max="4463" width="6.6640625" style="6" customWidth="1"/>
    <col min="4464" max="4465" width="8.5" style="6" customWidth="1"/>
    <col min="4466" max="4466" width="8.1640625" style="6" customWidth="1"/>
    <col min="4467" max="4467" width="8.5" style="6" customWidth="1"/>
    <col min="4468" max="4468" width="6.6640625" style="6" customWidth="1"/>
    <col min="4469" max="4469" width="7.5" style="6" customWidth="1"/>
    <col min="4470" max="4470" width="8.33203125" style="6" customWidth="1"/>
    <col min="4471" max="4471" width="8.5" style="6" customWidth="1"/>
    <col min="4472" max="4472" width="6.6640625" style="6" customWidth="1"/>
    <col min="4473" max="4473" width="6.33203125" style="6" customWidth="1"/>
    <col min="4474" max="4474" width="8" style="6" customWidth="1"/>
    <col min="4475" max="4475" width="8.5" style="6" customWidth="1"/>
    <col min="4476" max="4476" width="7.33203125" style="6" customWidth="1"/>
    <col min="4477" max="4477" width="6.33203125" style="6" customWidth="1"/>
    <col min="4478" max="4478" width="6" style="6" customWidth="1"/>
    <col min="4479" max="4479" width="7.5" style="6" customWidth="1"/>
    <col min="4480" max="4480" width="7.83203125" style="6" bestFit="1" customWidth="1"/>
    <col min="4481" max="4481" width="8.1640625" style="6" customWidth="1"/>
    <col min="4482" max="4482" width="8.83203125" style="6" customWidth="1"/>
    <col min="4483" max="4484" width="9.5" style="6" customWidth="1"/>
    <col min="4485" max="4485" width="8.5" style="6" bestFit="1" customWidth="1"/>
    <col min="4486" max="4486" width="9.33203125" style="6" bestFit="1" customWidth="1"/>
    <col min="4487" max="4487" width="11.5" style="6" bestFit="1" customWidth="1"/>
    <col min="4488" max="4488" width="11.83203125" style="6" bestFit="1" customWidth="1"/>
    <col min="4489" max="4489" width="15.5" style="6" customWidth="1"/>
    <col min="4490" max="4490" width="8.33203125" style="6" bestFit="1" customWidth="1"/>
    <col min="4491" max="4491" width="11.1640625" style="6" bestFit="1" customWidth="1"/>
    <col min="4492" max="4492" width="11.83203125" style="6" bestFit="1" customWidth="1"/>
    <col min="4493" max="4493" width="10.83203125" style="6" customWidth="1"/>
    <col min="4494" max="4494" width="9.6640625" style="6" customWidth="1"/>
    <col min="4495" max="4495" width="8.33203125" style="6" bestFit="1" customWidth="1"/>
    <col min="4496" max="4496" width="12.83203125" style="6" bestFit="1" customWidth="1"/>
    <col min="4497" max="4497" width="8.33203125" style="6" bestFit="1" customWidth="1"/>
    <col min="4498" max="4498" width="10.33203125" style="6" bestFit="1" customWidth="1"/>
    <col min="4499" max="4499" width="6.5" style="6" bestFit="1" customWidth="1"/>
    <col min="4500" max="4500" width="7.1640625" style="6" bestFit="1" customWidth="1"/>
    <col min="4501" max="4501" width="9.33203125" style="6" bestFit="1" customWidth="1"/>
    <col min="4502" max="4503" width="7.1640625" style="6" bestFit="1" customWidth="1"/>
    <col min="4504" max="4504" width="6.33203125" style="6" customWidth="1"/>
    <col min="4505" max="4505" width="8.33203125" style="6" bestFit="1" customWidth="1"/>
    <col min="4506" max="4506" width="6.6640625" style="6" bestFit="1" customWidth="1"/>
    <col min="4507" max="4510" width="7.1640625" style="6" bestFit="1" customWidth="1"/>
    <col min="4511" max="4513" width="6.33203125" style="6" customWidth="1"/>
    <col min="4514" max="4514" width="4.5" style="6" bestFit="1" customWidth="1"/>
    <col min="4515" max="4515" width="4.5" style="6" customWidth="1"/>
    <col min="4516" max="4521" width="6.33203125" style="6" customWidth="1"/>
    <col min="4522" max="4523" width="6.5" style="6" bestFit="1" customWidth="1"/>
    <col min="4524" max="4700" width="6.33203125" style="6"/>
    <col min="4701" max="4701" width="11.6640625" style="6" customWidth="1"/>
    <col min="4702" max="4702" width="9.5" style="6" customWidth="1"/>
    <col min="4703" max="4703" width="7.83203125" style="6" customWidth="1"/>
    <col min="4704" max="4704" width="7.83203125" style="6" bestFit="1" customWidth="1"/>
    <col min="4705" max="4705" width="8.1640625" style="6" bestFit="1" customWidth="1"/>
    <col min="4706" max="4706" width="8.6640625" style="6" bestFit="1" customWidth="1"/>
    <col min="4707" max="4707" width="9.83203125" style="6" customWidth="1"/>
    <col min="4708" max="4708" width="13.6640625" style="6" bestFit="1" customWidth="1"/>
    <col min="4709" max="4709" width="12.5" style="6" customWidth="1"/>
    <col min="4710" max="4710" width="11.6640625" style="6" customWidth="1"/>
    <col min="4711" max="4711" width="8.6640625" style="6" bestFit="1" customWidth="1"/>
    <col min="4712" max="4712" width="10.83203125" style="6" bestFit="1" customWidth="1"/>
    <col min="4713" max="4713" width="6.6640625" style="6" customWidth="1"/>
    <col min="4714" max="4714" width="7.83203125" style="6" customWidth="1"/>
    <col min="4715" max="4715" width="7.33203125" style="6" customWidth="1"/>
    <col min="4716" max="4716" width="8" style="6" customWidth="1"/>
    <col min="4717" max="4717" width="7.5" style="6" customWidth="1"/>
    <col min="4718" max="4718" width="8.33203125" style="6" customWidth="1"/>
    <col min="4719" max="4719" width="6.6640625" style="6" customWidth="1"/>
    <col min="4720" max="4721" width="8.5" style="6" customWidth="1"/>
    <col min="4722" max="4722" width="8.1640625" style="6" customWidth="1"/>
    <col min="4723" max="4723" width="8.5" style="6" customWidth="1"/>
    <col min="4724" max="4724" width="6.6640625" style="6" customWidth="1"/>
    <col min="4725" max="4725" width="7.5" style="6" customWidth="1"/>
    <col min="4726" max="4726" width="8.33203125" style="6" customWidth="1"/>
    <col min="4727" max="4727" width="8.5" style="6" customWidth="1"/>
    <col min="4728" max="4728" width="6.6640625" style="6" customWidth="1"/>
    <col min="4729" max="4729" width="6.33203125" style="6" customWidth="1"/>
    <col min="4730" max="4730" width="8" style="6" customWidth="1"/>
    <col min="4731" max="4731" width="8.5" style="6" customWidth="1"/>
    <col min="4732" max="4732" width="7.33203125" style="6" customWidth="1"/>
    <col min="4733" max="4733" width="6.33203125" style="6" customWidth="1"/>
    <col min="4734" max="4734" width="6" style="6" customWidth="1"/>
    <col min="4735" max="4735" width="7.5" style="6" customWidth="1"/>
    <col min="4736" max="4736" width="7.83203125" style="6" bestFit="1" customWidth="1"/>
    <col min="4737" max="4737" width="8.1640625" style="6" customWidth="1"/>
    <col min="4738" max="4738" width="8.83203125" style="6" customWidth="1"/>
    <col min="4739" max="4740" width="9.5" style="6" customWidth="1"/>
    <col min="4741" max="4741" width="8.5" style="6" bestFit="1" customWidth="1"/>
    <col min="4742" max="4742" width="9.33203125" style="6" bestFit="1" customWidth="1"/>
    <col min="4743" max="4743" width="11.5" style="6" bestFit="1" customWidth="1"/>
    <col min="4744" max="4744" width="11.83203125" style="6" bestFit="1" customWidth="1"/>
    <col min="4745" max="4745" width="15.5" style="6" customWidth="1"/>
    <col min="4746" max="4746" width="8.33203125" style="6" bestFit="1" customWidth="1"/>
    <col min="4747" max="4747" width="11.1640625" style="6" bestFit="1" customWidth="1"/>
    <col min="4748" max="4748" width="11.83203125" style="6" bestFit="1" customWidth="1"/>
    <col min="4749" max="4749" width="10.83203125" style="6" customWidth="1"/>
    <col min="4750" max="4750" width="9.6640625" style="6" customWidth="1"/>
    <col min="4751" max="4751" width="8.33203125" style="6" bestFit="1" customWidth="1"/>
    <col min="4752" max="4752" width="12.83203125" style="6" bestFit="1" customWidth="1"/>
    <col min="4753" max="4753" width="8.33203125" style="6" bestFit="1" customWidth="1"/>
    <col min="4754" max="4754" width="10.33203125" style="6" bestFit="1" customWidth="1"/>
    <col min="4755" max="4755" width="6.5" style="6" bestFit="1" customWidth="1"/>
    <col min="4756" max="4756" width="7.1640625" style="6" bestFit="1" customWidth="1"/>
    <col min="4757" max="4757" width="9.33203125" style="6" bestFit="1" customWidth="1"/>
    <col min="4758" max="4759" width="7.1640625" style="6" bestFit="1" customWidth="1"/>
    <col min="4760" max="4760" width="6.33203125" style="6" customWidth="1"/>
    <col min="4761" max="4761" width="8.33203125" style="6" bestFit="1" customWidth="1"/>
    <col min="4762" max="4762" width="6.6640625" style="6" bestFit="1" customWidth="1"/>
    <col min="4763" max="4766" width="7.1640625" style="6" bestFit="1" customWidth="1"/>
    <col min="4767" max="4769" width="6.33203125" style="6" customWidth="1"/>
    <col min="4770" max="4770" width="4.5" style="6" bestFit="1" customWidth="1"/>
    <col min="4771" max="4771" width="4.5" style="6" customWidth="1"/>
    <col min="4772" max="4777" width="6.33203125" style="6" customWidth="1"/>
    <col min="4778" max="4779" width="6.5" style="6" bestFit="1" customWidth="1"/>
    <col min="4780" max="4956" width="6.33203125" style="6"/>
    <col min="4957" max="4957" width="11.6640625" style="6" customWidth="1"/>
    <col min="4958" max="4958" width="9.5" style="6" customWidth="1"/>
    <col min="4959" max="4959" width="7.83203125" style="6" customWidth="1"/>
    <col min="4960" max="4960" width="7.83203125" style="6" bestFit="1" customWidth="1"/>
    <col min="4961" max="4961" width="8.1640625" style="6" bestFit="1" customWidth="1"/>
    <col min="4962" max="4962" width="8.6640625" style="6" bestFit="1" customWidth="1"/>
    <col min="4963" max="4963" width="9.83203125" style="6" customWidth="1"/>
    <col min="4964" max="4964" width="13.6640625" style="6" bestFit="1" customWidth="1"/>
    <col min="4965" max="4965" width="12.5" style="6" customWidth="1"/>
    <col min="4966" max="4966" width="11.6640625" style="6" customWidth="1"/>
    <col min="4967" max="4967" width="8.6640625" style="6" bestFit="1" customWidth="1"/>
    <col min="4968" max="4968" width="10.83203125" style="6" bestFit="1" customWidth="1"/>
    <col min="4969" max="4969" width="6.6640625" style="6" customWidth="1"/>
    <col min="4970" max="4970" width="7.83203125" style="6" customWidth="1"/>
    <col min="4971" max="4971" width="7.33203125" style="6" customWidth="1"/>
    <col min="4972" max="4972" width="8" style="6" customWidth="1"/>
    <col min="4973" max="4973" width="7.5" style="6" customWidth="1"/>
    <col min="4974" max="4974" width="8.33203125" style="6" customWidth="1"/>
    <col min="4975" max="4975" width="6.6640625" style="6" customWidth="1"/>
    <col min="4976" max="4977" width="8.5" style="6" customWidth="1"/>
    <col min="4978" max="4978" width="8.1640625" style="6" customWidth="1"/>
    <col min="4979" max="4979" width="8.5" style="6" customWidth="1"/>
    <col min="4980" max="4980" width="6.6640625" style="6" customWidth="1"/>
    <col min="4981" max="4981" width="7.5" style="6" customWidth="1"/>
    <col min="4982" max="4982" width="8.33203125" style="6" customWidth="1"/>
    <col min="4983" max="4983" width="8.5" style="6" customWidth="1"/>
    <col min="4984" max="4984" width="6.6640625" style="6" customWidth="1"/>
    <col min="4985" max="4985" width="6.33203125" style="6" customWidth="1"/>
    <col min="4986" max="4986" width="8" style="6" customWidth="1"/>
    <col min="4987" max="4987" width="8.5" style="6" customWidth="1"/>
    <col min="4988" max="4988" width="7.33203125" style="6" customWidth="1"/>
    <col min="4989" max="4989" width="6.33203125" style="6" customWidth="1"/>
    <col min="4990" max="4990" width="6" style="6" customWidth="1"/>
    <col min="4991" max="4991" width="7.5" style="6" customWidth="1"/>
    <col min="4992" max="4992" width="7.83203125" style="6" bestFit="1" customWidth="1"/>
    <col min="4993" max="4993" width="8.1640625" style="6" customWidth="1"/>
    <col min="4994" max="4994" width="8.83203125" style="6" customWidth="1"/>
    <col min="4995" max="4996" width="9.5" style="6" customWidth="1"/>
    <col min="4997" max="4997" width="8.5" style="6" bestFit="1" customWidth="1"/>
    <col min="4998" max="4998" width="9.33203125" style="6" bestFit="1" customWidth="1"/>
    <col min="4999" max="4999" width="11.5" style="6" bestFit="1" customWidth="1"/>
    <col min="5000" max="5000" width="11.83203125" style="6" bestFit="1" customWidth="1"/>
    <col min="5001" max="5001" width="15.5" style="6" customWidth="1"/>
    <col min="5002" max="5002" width="8.33203125" style="6" bestFit="1" customWidth="1"/>
    <col min="5003" max="5003" width="11.1640625" style="6" bestFit="1" customWidth="1"/>
    <col min="5004" max="5004" width="11.83203125" style="6" bestFit="1" customWidth="1"/>
    <col min="5005" max="5005" width="10.83203125" style="6" customWidth="1"/>
    <col min="5006" max="5006" width="9.6640625" style="6" customWidth="1"/>
    <col min="5007" max="5007" width="8.33203125" style="6" bestFit="1" customWidth="1"/>
    <col min="5008" max="5008" width="12.83203125" style="6" bestFit="1" customWidth="1"/>
    <col min="5009" max="5009" width="8.33203125" style="6" bestFit="1" customWidth="1"/>
    <col min="5010" max="5010" width="10.33203125" style="6" bestFit="1" customWidth="1"/>
    <col min="5011" max="5011" width="6.5" style="6" bestFit="1" customWidth="1"/>
    <col min="5012" max="5012" width="7.1640625" style="6" bestFit="1" customWidth="1"/>
    <col min="5013" max="5013" width="9.33203125" style="6" bestFit="1" customWidth="1"/>
    <col min="5014" max="5015" width="7.1640625" style="6" bestFit="1" customWidth="1"/>
    <col min="5016" max="5016" width="6.33203125" style="6" customWidth="1"/>
    <col min="5017" max="5017" width="8.33203125" style="6" bestFit="1" customWidth="1"/>
    <col min="5018" max="5018" width="6.6640625" style="6" bestFit="1" customWidth="1"/>
    <col min="5019" max="5022" width="7.1640625" style="6" bestFit="1" customWidth="1"/>
    <col min="5023" max="5025" width="6.33203125" style="6" customWidth="1"/>
    <col min="5026" max="5026" width="4.5" style="6" bestFit="1" customWidth="1"/>
    <col min="5027" max="5027" width="4.5" style="6" customWidth="1"/>
    <col min="5028" max="5033" width="6.33203125" style="6" customWidth="1"/>
    <col min="5034" max="5035" width="6.5" style="6" bestFit="1" customWidth="1"/>
    <col min="5036" max="5212" width="6.33203125" style="6"/>
    <col min="5213" max="5213" width="11.6640625" style="6" customWidth="1"/>
    <col min="5214" max="5214" width="9.5" style="6" customWidth="1"/>
    <col min="5215" max="5215" width="7.83203125" style="6" customWidth="1"/>
    <col min="5216" max="5216" width="7.83203125" style="6" bestFit="1" customWidth="1"/>
    <col min="5217" max="5217" width="8.1640625" style="6" bestFit="1" customWidth="1"/>
    <col min="5218" max="5218" width="8.6640625" style="6" bestFit="1" customWidth="1"/>
    <col min="5219" max="5219" width="9.83203125" style="6" customWidth="1"/>
    <col min="5220" max="5220" width="13.6640625" style="6" bestFit="1" customWidth="1"/>
    <col min="5221" max="5221" width="12.5" style="6" customWidth="1"/>
    <col min="5222" max="5222" width="11.6640625" style="6" customWidth="1"/>
    <col min="5223" max="5223" width="8.6640625" style="6" bestFit="1" customWidth="1"/>
    <col min="5224" max="5224" width="10.83203125" style="6" bestFit="1" customWidth="1"/>
    <col min="5225" max="5225" width="6.6640625" style="6" customWidth="1"/>
    <col min="5226" max="5226" width="7.83203125" style="6" customWidth="1"/>
    <col min="5227" max="5227" width="7.33203125" style="6" customWidth="1"/>
    <col min="5228" max="5228" width="8" style="6" customWidth="1"/>
    <col min="5229" max="5229" width="7.5" style="6" customWidth="1"/>
    <col min="5230" max="5230" width="8.33203125" style="6" customWidth="1"/>
    <col min="5231" max="5231" width="6.6640625" style="6" customWidth="1"/>
    <col min="5232" max="5233" width="8.5" style="6" customWidth="1"/>
    <col min="5234" max="5234" width="8.1640625" style="6" customWidth="1"/>
    <col min="5235" max="5235" width="8.5" style="6" customWidth="1"/>
    <col min="5236" max="5236" width="6.6640625" style="6" customWidth="1"/>
    <col min="5237" max="5237" width="7.5" style="6" customWidth="1"/>
    <col min="5238" max="5238" width="8.33203125" style="6" customWidth="1"/>
    <col min="5239" max="5239" width="8.5" style="6" customWidth="1"/>
    <col min="5240" max="5240" width="6.6640625" style="6" customWidth="1"/>
    <col min="5241" max="5241" width="6.33203125" style="6" customWidth="1"/>
    <col min="5242" max="5242" width="8" style="6" customWidth="1"/>
    <col min="5243" max="5243" width="8.5" style="6" customWidth="1"/>
    <col min="5244" max="5244" width="7.33203125" style="6" customWidth="1"/>
    <col min="5245" max="5245" width="6.33203125" style="6" customWidth="1"/>
    <col min="5246" max="5246" width="6" style="6" customWidth="1"/>
    <col min="5247" max="5247" width="7.5" style="6" customWidth="1"/>
    <col min="5248" max="5248" width="7.83203125" style="6" bestFit="1" customWidth="1"/>
    <col min="5249" max="5249" width="8.1640625" style="6" customWidth="1"/>
    <col min="5250" max="5250" width="8.83203125" style="6" customWidth="1"/>
    <col min="5251" max="5252" width="9.5" style="6" customWidth="1"/>
    <col min="5253" max="5253" width="8.5" style="6" bestFit="1" customWidth="1"/>
    <col min="5254" max="5254" width="9.33203125" style="6" bestFit="1" customWidth="1"/>
    <col min="5255" max="5255" width="11.5" style="6" bestFit="1" customWidth="1"/>
    <col min="5256" max="5256" width="11.83203125" style="6" bestFit="1" customWidth="1"/>
    <col min="5257" max="5257" width="15.5" style="6" customWidth="1"/>
    <col min="5258" max="5258" width="8.33203125" style="6" bestFit="1" customWidth="1"/>
    <col min="5259" max="5259" width="11.1640625" style="6" bestFit="1" customWidth="1"/>
    <col min="5260" max="5260" width="11.83203125" style="6" bestFit="1" customWidth="1"/>
    <col min="5261" max="5261" width="10.83203125" style="6" customWidth="1"/>
    <col min="5262" max="5262" width="9.6640625" style="6" customWidth="1"/>
    <col min="5263" max="5263" width="8.33203125" style="6" bestFit="1" customWidth="1"/>
    <col min="5264" max="5264" width="12.83203125" style="6" bestFit="1" customWidth="1"/>
    <col min="5265" max="5265" width="8.33203125" style="6" bestFit="1" customWidth="1"/>
    <col min="5266" max="5266" width="10.33203125" style="6" bestFit="1" customWidth="1"/>
    <col min="5267" max="5267" width="6.5" style="6" bestFit="1" customWidth="1"/>
    <col min="5268" max="5268" width="7.1640625" style="6" bestFit="1" customWidth="1"/>
    <col min="5269" max="5269" width="9.33203125" style="6" bestFit="1" customWidth="1"/>
    <col min="5270" max="5271" width="7.1640625" style="6" bestFit="1" customWidth="1"/>
    <col min="5272" max="5272" width="6.33203125" style="6" customWidth="1"/>
    <col min="5273" max="5273" width="8.33203125" style="6" bestFit="1" customWidth="1"/>
    <col min="5274" max="5274" width="6.6640625" style="6" bestFit="1" customWidth="1"/>
    <col min="5275" max="5278" width="7.1640625" style="6" bestFit="1" customWidth="1"/>
    <col min="5279" max="5281" width="6.33203125" style="6" customWidth="1"/>
    <col min="5282" max="5282" width="4.5" style="6" bestFit="1" customWidth="1"/>
    <col min="5283" max="5283" width="4.5" style="6" customWidth="1"/>
    <col min="5284" max="5289" width="6.33203125" style="6" customWidth="1"/>
    <col min="5290" max="5291" width="6.5" style="6" bestFit="1" customWidth="1"/>
    <col min="5292" max="5468" width="6.33203125" style="6"/>
    <col min="5469" max="5469" width="11.6640625" style="6" customWidth="1"/>
    <col min="5470" max="5470" width="9.5" style="6" customWidth="1"/>
    <col min="5471" max="5471" width="7.83203125" style="6" customWidth="1"/>
    <col min="5472" max="5472" width="7.83203125" style="6" bestFit="1" customWidth="1"/>
    <col min="5473" max="5473" width="8.1640625" style="6" bestFit="1" customWidth="1"/>
    <col min="5474" max="5474" width="8.6640625" style="6" bestFit="1" customWidth="1"/>
    <col min="5475" max="5475" width="9.83203125" style="6" customWidth="1"/>
    <col min="5476" max="5476" width="13.6640625" style="6" bestFit="1" customWidth="1"/>
    <col min="5477" max="5477" width="12.5" style="6" customWidth="1"/>
    <col min="5478" max="5478" width="11.6640625" style="6" customWidth="1"/>
    <col min="5479" max="5479" width="8.6640625" style="6" bestFit="1" customWidth="1"/>
    <col min="5480" max="5480" width="10.83203125" style="6" bestFit="1" customWidth="1"/>
    <col min="5481" max="5481" width="6.6640625" style="6" customWidth="1"/>
    <col min="5482" max="5482" width="7.83203125" style="6" customWidth="1"/>
    <col min="5483" max="5483" width="7.33203125" style="6" customWidth="1"/>
    <col min="5484" max="5484" width="8" style="6" customWidth="1"/>
    <col min="5485" max="5485" width="7.5" style="6" customWidth="1"/>
    <col min="5486" max="5486" width="8.33203125" style="6" customWidth="1"/>
    <col min="5487" max="5487" width="6.6640625" style="6" customWidth="1"/>
    <col min="5488" max="5489" width="8.5" style="6" customWidth="1"/>
    <col min="5490" max="5490" width="8.1640625" style="6" customWidth="1"/>
    <col min="5491" max="5491" width="8.5" style="6" customWidth="1"/>
    <col min="5492" max="5492" width="6.6640625" style="6" customWidth="1"/>
    <col min="5493" max="5493" width="7.5" style="6" customWidth="1"/>
    <col min="5494" max="5494" width="8.33203125" style="6" customWidth="1"/>
    <col min="5495" max="5495" width="8.5" style="6" customWidth="1"/>
    <col min="5496" max="5496" width="6.6640625" style="6" customWidth="1"/>
    <col min="5497" max="5497" width="6.33203125" style="6" customWidth="1"/>
    <col min="5498" max="5498" width="8" style="6" customWidth="1"/>
    <col min="5499" max="5499" width="8.5" style="6" customWidth="1"/>
    <col min="5500" max="5500" width="7.33203125" style="6" customWidth="1"/>
    <col min="5501" max="5501" width="6.33203125" style="6" customWidth="1"/>
    <col min="5502" max="5502" width="6" style="6" customWidth="1"/>
    <col min="5503" max="5503" width="7.5" style="6" customWidth="1"/>
    <col min="5504" max="5504" width="7.83203125" style="6" bestFit="1" customWidth="1"/>
    <col min="5505" max="5505" width="8.1640625" style="6" customWidth="1"/>
    <col min="5506" max="5506" width="8.83203125" style="6" customWidth="1"/>
    <col min="5507" max="5508" width="9.5" style="6" customWidth="1"/>
    <col min="5509" max="5509" width="8.5" style="6" bestFit="1" customWidth="1"/>
    <col min="5510" max="5510" width="9.33203125" style="6" bestFit="1" customWidth="1"/>
    <col min="5511" max="5511" width="11.5" style="6" bestFit="1" customWidth="1"/>
    <col min="5512" max="5512" width="11.83203125" style="6" bestFit="1" customWidth="1"/>
    <col min="5513" max="5513" width="15.5" style="6" customWidth="1"/>
    <col min="5514" max="5514" width="8.33203125" style="6" bestFit="1" customWidth="1"/>
    <col min="5515" max="5515" width="11.1640625" style="6" bestFit="1" customWidth="1"/>
    <col min="5516" max="5516" width="11.83203125" style="6" bestFit="1" customWidth="1"/>
    <col min="5517" max="5517" width="10.83203125" style="6" customWidth="1"/>
    <col min="5518" max="5518" width="9.6640625" style="6" customWidth="1"/>
    <col min="5519" max="5519" width="8.33203125" style="6" bestFit="1" customWidth="1"/>
    <col min="5520" max="5520" width="12.83203125" style="6" bestFit="1" customWidth="1"/>
    <col min="5521" max="5521" width="8.33203125" style="6" bestFit="1" customWidth="1"/>
    <col min="5522" max="5522" width="10.33203125" style="6" bestFit="1" customWidth="1"/>
    <col min="5523" max="5523" width="6.5" style="6" bestFit="1" customWidth="1"/>
    <col min="5524" max="5524" width="7.1640625" style="6" bestFit="1" customWidth="1"/>
    <col min="5525" max="5525" width="9.33203125" style="6" bestFit="1" customWidth="1"/>
    <col min="5526" max="5527" width="7.1640625" style="6" bestFit="1" customWidth="1"/>
    <col min="5528" max="5528" width="6.33203125" style="6" customWidth="1"/>
    <col min="5529" max="5529" width="8.33203125" style="6" bestFit="1" customWidth="1"/>
    <col min="5530" max="5530" width="6.6640625" style="6" bestFit="1" customWidth="1"/>
    <col min="5531" max="5534" width="7.1640625" style="6" bestFit="1" customWidth="1"/>
    <col min="5535" max="5537" width="6.33203125" style="6" customWidth="1"/>
    <col min="5538" max="5538" width="4.5" style="6" bestFit="1" customWidth="1"/>
    <col min="5539" max="5539" width="4.5" style="6" customWidth="1"/>
    <col min="5540" max="5545" width="6.33203125" style="6" customWidth="1"/>
    <col min="5546" max="5547" width="6.5" style="6" bestFit="1" customWidth="1"/>
    <col min="5548" max="5724" width="6.33203125" style="6"/>
    <col min="5725" max="5725" width="11.6640625" style="6" customWidth="1"/>
    <col min="5726" max="5726" width="9.5" style="6" customWidth="1"/>
    <col min="5727" max="5727" width="7.83203125" style="6" customWidth="1"/>
    <col min="5728" max="5728" width="7.83203125" style="6" bestFit="1" customWidth="1"/>
    <col min="5729" max="5729" width="8.1640625" style="6" bestFit="1" customWidth="1"/>
    <col min="5730" max="5730" width="8.6640625" style="6" bestFit="1" customWidth="1"/>
    <col min="5731" max="5731" width="9.83203125" style="6" customWidth="1"/>
    <col min="5732" max="5732" width="13.6640625" style="6" bestFit="1" customWidth="1"/>
    <col min="5733" max="5733" width="12.5" style="6" customWidth="1"/>
    <col min="5734" max="5734" width="11.6640625" style="6" customWidth="1"/>
    <col min="5735" max="5735" width="8.6640625" style="6" bestFit="1" customWidth="1"/>
    <col min="5736" max="5736" width="10.83203125" style="6" bestFit="1" customWidth="1"/>
    <col min="5737" max="5737" width="6.6640625" style="6" customWidth="1"/>
    <col min="5738" max="5738" width="7.83203125" style="6" customWidth="1"/>
    <col min="5739" max="5739" width="7.33203125" style="6" customWidth="1"/>
    <col min="5740" max="5740" width="8" style="6" customWidth="1"/>
    <col min="5741" max="5741" width="7.5" style="6" customWidth="1"/>
    <col min="5742" max="5742" width="8.33203125" style="6" customWidth="1"/>
    <col min="5743" max="5743" width="6.6640625" style="6" customWidth="1"/>
    <col min="5744" max="5745" width="8.5" style="6" customWidth="1"/>
    <col min="5746" max="5746" width="8.1640625" style="6" customWidth="1"/>
    <col min="5747" max="5747" width="8.5" style="6" customWidth="1"/>
    <col min="5748" max="5748" width="6.6640625" style="6" customWidth="1"/>
    <col min="5749" max="5749" width="7.5" style="6" customWidth="1"/>
    <col min="5750" max="5750" width="8.33203125" style="6" customWidth="1"/>
    <col min="5751" max="5751" width="8.5" style="6" customWidth="1"/>
    <col min="5752" max="5752" width="6.6640625" style="6" customWidth="1"/>
    <col min="5753" max="5753" width="6.33203125" style="6" customWidth="1"/>
    <col min="5754" max="5754" width="8" style="6" customWidth="1"/>
    <col min="5755" max="5755" width="8.5" style="6" customWidth="1"/>
    <col min="5756" max="5756" width="7.33203125" style="6" customWidth="1"/>
    <col min="5757" max="5757" width="6.33203125" style="6" customWidth="1"/>
    <col min="5758" max="5758" width="6" style="6" customWidth="1"/>
    <col min="5759" max="5759" width="7.5" style="6" customWidth="1"/>
    <col min="5760" max="5760" width="7.83203125" style="6" bestFit="1" customWidth="1"/>
    <col min="5761" max="5761" width="8.1640625" style="6" customWidth="1"/>
    <col min="5762" max="5762" width="8.83203125" style="6" customWidth="1"/>
    <col min="5763" max="5764" width="9.5" style="6" customWidth="1"/>
    <col min="5765" max="5765" width="8.5" style="6" bestFit="1" customWidth="1"/>
    <col min="5766" max="5766" width="9.33203125" style="6" bestFit="1" customWidth="1"/>
    <col min="5767" max="5767" width="11.5" style="6" bestFit="1" customWidth="1"/>
    <col min="5768" max="5768" width="11.83203125" style="6" bestFit="1" customWidth="1"/>
    <col min="5769" max="5769" width="15.5" style="6" customWidth="1"/>
    <col min="5770" max="5770" width="8.33203125" style="6" bestFit="1" customWidth="1"/>
    <col min="5771" max="5771" width="11.1640625" style="6" bestFit="1" customWidth="1"/>
    <col min="5772" max="5772" width="11.83203125" style="6" bestFit="1" customWidth="1"/>
    <col min="5773" max="5773" width="10.83203125" style="6" customWidth="1"/>
    <col min="5774" max="5774" width="9.6640625" style="6" customWidth="1"/>
    <col min="5775" max="5775" width="8.33203125" style="6" bestFit="1" customWidth="1"/>
    <col min="5776" max="5776" width="12.83203125" style="6" bestFit="1" customWidth="1"/>
    <col min="5777" max="5777" width="8.33203125" style="6" bestFit="1" customWidth="1"/>
    <col min="5778" max="5778" width="10.33203125" style="6" bestFit="1" customWidth="1"/>
    <col min="5779" max="5779" width="6.5" style="6" bestFit="1" customWidth="1"/>
    <col min="5780" max="5780" width="7.1640625" style="6" bestFit="1" customWidth="1"/>
    <col min="5781" max="5781" width="9.33203125" style="6" bestFit="1" customWidth="1"/>
    <col min="5782" max="5783" width="7.1640625" style="6" bestFit="1" customWidth="1"/>
    <col min="5784" max="5784" width="6.33203125" style="6" customWidth="1"/>
    <col min="5785" max="5785" width="8.33203125" style="6" bestFit="1" customWidth="1"/>
    <col min="5786" max="5786" width="6.6640625" style="6" bestFit="1" customWidth="1"/>
    <col min="5787" max="5790" width="7.1640625" style="6" bestFit="1" customWidth="1"/>
    <col min="5791" max="5793" width="6.33203125" style="6" customWidth="1"/>
    <col min="5794" max="5794" width="4.5" style="6" bestFit="1" customWidth="1"/>
    <col min="5795" max="5795" width="4.5" style="6" customWidth="1"/>
    <col min="5796" max="5801" width="6.33203125" style="6" customWidth="1"/>
    <col min="5802" max="5803" width="6.5" style="6" bestFit="1" customWidth="1"/>
    <col min="5804" max="5980" width="6.33203125" style="6"/>
    <col min="5981" max="5981" width="11.6640625" style="6" customWidth="1"/>
    <col min="5982" max="5982" width="9.5" style="6" customWidth="1"/>
    <col min="5983" max="5983" width="7.83203125" style="6" customWidth="1"/>
    <col min="5984" max="5984" width="7.83203125" style="6" bestFit="1" customWidth="1"/>
    <col min="5985" max="5985" width="8.1640625" style="6" bestFit="1" customWidth="1"/>
    <col min="5986" max="5986" width="8.6640625" style="6" bestFit="1" customWidth="1"/>
    <col min="5987" max="5987" width="9.83203125" style="6" customWidth="1"/>
    <col min="5988" max="5988" width="13.6640625" style="6" bestFit="1" customWidth="1"/>
    <col min="5989" max="5989" width="12.5" style="6" customWidth="1"/>
    <col min="5990" max="5990" width="11.6640625" style="6" customWidth="1"/>
    <col min="5991" max="5991" width="8.6640625" style="6" bestFit="1" customWidth="1"/>
    <col min="5992" max="5992" width="10.83203125" style="6" bestFit="1" customWidth="1"/>
    <col min="5993" max="5993" width="6.6640625" style="6" customWidth="1"/>
    <col min="5994" max="5994" width="7.83203125" style="6" customWidth="1"/>
    <col min="5995" max="5995" width="7.33203125" style="6" customWidth="1"/>
    <col min="5996" max="5996" width="8" style="6" customWidth="1"/>
    <col min="5997" max="5997" width="7.5" style="6" customWidth="1"/>
    <col min="5998" max="5998" width="8.33203125" style="6" customWidth="1"/>
    <col min="5999" max="5999" width="6.6640625" style="6" customWidth="1"/>
    <col min="6000" max="6001" width="8.5" style="6" customWidth="1"/>
    <col min="6002" max="6002" width="8.1640625" style="6" customWidth="1"/>
    <col min="6003" max="6003" width="8.5" style="6" customWidth="1"/>
    <col min="6004" max="6004" width="6.6640625" style="6" customWidth="1"/>
    <col min="6005" max="6005" width="7.5" style="6" customWidth="1"/>
    <col min="6006" max="6006" width="8.33203125" style="6" customWidth="1"/>
    <col min="6007" max="6007" width="8.5" style="6" customWidth="1"/>
    <col min="6008" max="6008" width="6.6640625" style="6" customWidth="1"/>
    <col min="6009" max="6009" width="6.33203125" style="6" customWidth="1"/>
    <col min="6010" max="6010" width="8" style="6" customWidth="1"/>
    <col min="6011" max="6011" width="8.5" style="6" customWidth="1"/>
    <col min="6012" max="6012" width="7.33203125" style="6" customWidth="1"/>
    <col min="6013" max="6013" width="6.33203125" style="6" customWidth="1"/>
    <col min="6014" max="6014" width="6" style="6" customWidth="1"/>
    <col min="6015" max="6015" width="7.5" style="6" customWidth="1"/>
    <col min="6016" max="6016" width="7.83203125" style="6" bestFit="1" customWidth="1"/>
    <col min="6017" max="6017" width="8.1640625" style="6" customWidth="1"/>
    <col min="6018" max="6018" width="8.83203125" style="6" customWidth="1"/>
    <col min="6019" max="6020" width="9.5" style="6" customWidth="1"/>
    <col min="6021" max="6021" width="8.5" style="6" bestFit="1" customWidth="1"/>
    <col min="6022" max="6022" width="9.33203125" style="6" bestFit="1" customWidth="1"/>
    <col min="6023" max="6023" width="11.5" style="6" bestFit="1" customWidth="1"/>
    <col min="6024" max="6024" width="11.83203125" style="6" bestFit="1" customWidth="1"/>
    <col min="6025" max="6025" width="15.5" style="6" customWidth="1"/>
    <col min="6026" max="6026" width="8.33203125" style="6" bestFit="1" customWidth="1"/>
    <col min="6027" max="6027" width="11.1640625" style="6" bestFit="1" customWidth="1"/>
    <col min="6028" max="6028" width="11.83203125" style="6" bestFit="1" customWidth="1"/>
    <col min="6029" max="6029" width="10.83203125" style="6" customWidth="1"/>
    <col min="6030" max="6030" width="9.6640625" style="6" customWidth="1"/>
    <col min="6031" max="6031" width="8.33203125" style="6" bestFit="1" customWidth="1"/>
    <col min="6032" max="6032" width="12.83203125" style="6" bestFit="1" customWidth="1"/>
    <col min="6033" max="6033" width="8.33203125" style="6" bestFit="1" customWidth="1"/>
    <col min="6034" max="6034" width="10.33203125" style="6" bestFit="1" customWidth="1"/>
    <col min="6035" max="6035" width="6.5" style="6" bestFit="1" customWidth="1"/>
    <col min="6036" max="6036" width="7.1640625" style="6" bestFit="1" customWidth="1"/>
    <col min="6037" max="6037" width="9.33203125" style="6" bestFit="1" customWidth="1"/>
    <col min="6038" max="6039" width="7.1640625" style="6" bestFit="1" customWidth="1"/>
    <col min="6040" max="6040" width="6.33203125" style="6" customWidth="1"/>
    <col min="6041" max="6041" width="8.33203125" style="6" bestFit="1" customWidth="1"/>
    <col min="6042" max="6042" width="6.6640625" style="6" bestFit="1" customWidth="1"/>
    <col min="6043" max="6046" width="7.1640625" style="6" bestFit="1" customWidth="1"/>
    <col min="6047" max="6049" width="6.33203125" style="6" customWidth="1"/>
    <col min="6050" max="6050" width="4.5" style="6" bestFit="1" customWidth="1"/>
    <col min="6051" max="6051" width="4.5" style="6" customWidth="1"/>
    <col min="6052" max="6057" width="6.33203125" style="6" customWidth="1"/>
    <col min="6058" max="6059" width="6.5" style="6" bestFit="1" customWidth="1"/>
    <col min="6060" max="6236" width="6.33203125" style="6"/>
    <col min="6237" max="6237" width="11.6640625" style="6" customWidth="1"/>
    <col min="6238" max="6238" width="9.5" style="6" customWidth="1"/>
    <col min="6239" max="6239" width="7.83203125" style="6" customWidth="1"/>
    <col min="6240" max="6240" width="7.83203125" style="6" bestFit="1" customWidth="1"/>
    <col min="6241" max="6241" width="8.1640625" style="6" bestFit="1" customWidth="1"/>
    <col min="6242" max="6242" width="8.6640625" style="6" bestFit="1" customWidth="1"/>
    <col min="6243" max="6243" width="9.83203125" style="6" customWidth="1"/>
    <col min="6244" max="6244" width="13.6640625" style="6" bestFit="1" customWidth="1"/>
    <col min="6245" max="6245" width="12.5" style="6" customWidth="1"/>
    <col min="6246" max="6246" width="11.6640625" style="6" customWidth="1"/>
    <col min="6247" max="6247" width="8.6640625" style="6" bestFit="1" customWidth="1"/>
    <col min="6248" max="6248" width="10.83203125" style="6" bestFit="1" customWidth="1"/>
    <col min="6249" max="6249" width="6.6640625" style="6" customWidth="1"/>
    <col min="6250" max="6250" width="7.83203125" style="6" customWidth="1"/>
    <col min="6251" max="6251" width="7.33203125" style="6" customWidth="1"/>
    <col min="6252" max="6252" width="8" style="6" customWidth="1"/>
    <col min="6253" max="6253" width="7.5" style="6" customWidth="1"/>
    <col min="6254" max="6254" width="8.33203125" style="6" customWidth="1"/>
    <col min="6255" max="6255" width="6.6640625" style="6" customWidth="1"/>
    <col min="6256" max="6257" width="8.5" style="6" customWidth="1"/>
    <col min="6258" max="6258" width="8.1640625" style="6" customWidth="1"/>
    <col min="6259" max="6259" width="8.5" style="6" customWidth="1"/>
    <col min="6260" max="6260" width="6.6640625" style="6" customWidth="1"/>
    <col min="6261" max="6261" width="7.5" style="6" customWidth="1"/>
    <col min="6262" max="6262" width="8.33203125" style="6" customWidth="1"/>
    <col min="6263" max="6263" width="8.5" style="6" customWidth="1"/>
    <col min="6264" max="6264" width="6.6640625" style="6" customWidth="1"/>
    <col min="6265" max="6265" width="6.33203125" style="6" customWidth="1"/>
    <col min="6266" max="6266" width="8" style="6" customWidth="1"/>
    <col min="6267" max="6267" width="8.5" style="6" customWidth="1"/>
    <col min="6268" max="6268" width="7.33203125" style="6" customWidth="1"/>
    <col min="6269" max="6269" width="6.33203125" style="6" customWidth="1"/>
    <col min="6270" max="6270" width="6" style="6" customWidth="1"/>
    <col min="6271" max="6271" width="7.5" style="6" customWidth="1"/>
    <col min="6272" max="6272" width="7.83203125" style="6" bestFit="1" customWidth="1"/>
    <col min="6273" max="6273" width="8.1640625" style="6" customWidth="1"/>
    <col min="6274" max="6274" width="8.83203125" style="6" customWidth="1"/>
    <col min="6275" max="6276" width="9.5" style="6" customWidth="1"/>
    <col min="6277" max="6277" width="8.5" style="6" bestFit="1" customWidth="1"/>
    <col min="6278" max="6278" width="9.33203125" style="6" bestFit="1" customWidth="1"/>
    <col min="6279" max="6279" width="11.5" style="6" bestFit="1" customWidth="1"/>
    <col min="6280" max="6280" width="11.83203125" style="6" bestFit="1" customWidth="1"/>
    <col min="6281" max="6281" width="15.5" style="6" customWidth="1"/>
    <col min="6282" max="6282" width="8.33203125" style="6" bestFit="1" customWidth="1"/>
    <col min="6283" max="6283" width="11.1640625" style="6" bestFit="1" customWidth="1"/>
    <col min="6284" max="6284" width="11.83203125" style="6" bestFit="1" customWidth="1"/>
    <col min="6285" max="6285" width="10.83203125" style="6" customWidth="1"/>
    <col min="6286" max="6286" width="9.6640625" style="6" customWidth="1"/>
    <col min="6287" max="6287" width="8.33203125" style="6" bestFit="1" customWidth="1"/>
    <col min="6288" max="6288" width="12.83203125" style="6" bestFit="1" customWidth="1"/>
    <col min="6289" max="6289" width="8.33203125" style="6" bestFit="1" customWidth="1"/>
    <col min="6290" max="6290" width="10.33203125" style="6" bestFit="1" customWidth="1"/>
    <col min="6291" max="6291" width="6.5" style="6" bestFit="1" customWidth="1"/>
    <col min="6292" max="6292" width="7.1640625" style="6" bestFit="1" customWidth="1"/>
    <col min="6293" max="6293" width="9.33203125" style="6" bestFit="1" customWidth="1"/>
    <col min="6294" max="6295" width="7.1640625" style="6" bestFit="1" customWidth="1"/>
    <col min="6296" max="6296" width="6.33203125" style="6" customWidth="1"/>
    <col min="6297" max="6297" width="8.33203125" style="6" bestFit="1" customWidth="1"/>
    <col min="6298" max="6298" width="6.6640625" style="6" bestFit="1" customWidth="1"/>
    <col min="6299" max="6302" width="7.1640625" style="6" bestFit="1" customWidth="1"/>
    <col min="6303" max="6305" width="6.33203125" style="6" customWidth="1"/>
    <col min="6306" max="6306" width="4.5" style="6" bestFit="1" customWidth="1"/>
    <col min="6307" max="6307" width="4.5" style="6" customWidth="1"/>
    <col min="6308" max="6313" width="6.33203125" style="6" customWidth="1"/>
    <col min="6314" max="6315" width="6.5" style="6" bestFit="1" customWidth="1"/>
    <col min="6316" max="6492" width="6.33203125" style="6"/>
    <col min="6493" max="6493" width="11.6640625" style="6" customWidth="1"/>
    <col min="6494" max="6494" width="9.5" style="6" customWidth="1"/>
    <col min="6495" max="6495" width="7.83203125" style="6" customWidth="1"/>
    <col min="6496" max="6496" width="7.83203125" style="6" bestFit="1" customWidth="1"/>
    <col min="6497" max="6497" width="8.1640625" style="6" bestFit="1" customWidth="1"/>
    <col min="6498" max="6498" width="8.6640625" style="6" bestFit="1" customWidth="1"/>
    <col min="6499" max="6499" width="9.83203125" style="6" customWidth="1"/>
    <col min="6500" max="6500" width="13.6640625" style="6" bestFit="1" customWidth="1"/>
    <col min="6501" max="6501" width="12.5" style="6" customWidth="1"/>
    <col min="6502" max="6502" width="11.6640625" style="6" customWidth="1"/>
    <col min="6503" max="6503" width="8.6640625" style="6" bestFit="1" customWidth="1"/>
    <col min="6504" max="6504" width="10.83203125" style="6" bestFit="1" customWidth="1"/>
    <col min="6505" max="6505" width="6.6640625" style="6" customWidth="1"/>
    <col min="6506" max="6506" width="7.83203125" style="6" customWidth="1"/>
    <col min="6507" max="6507" width="7.33203125" style="6" customWidth="1"/>
    <col min="6508" max="6508" width="8" style="6" customWidth="1"/>
    <col min="6509" max="6509" width="7.5" style="6" customWidth="1"/>
    <col min="6510" max="6510" width="8.33203125" style="6" customWidth="1"/>
    <col min="6511" max="6511" width="6.6640625" style="6" customWidth="1"/>
    <col min="6512" max="6513" width="8.5" style="6" customWidth="1"/>
    <col min="6514" max="6514" width="8.1640625" style="6" customWidth="1"/>
    <col min="6515" max="6515" width="8.5" style="6" customWidth="1"/>
    <col min="6516" max="6516" width="6.6640625" style="6" customWidth="1"/>
    <col min="6517" max="6517" width="7.5" style="6" customWidth="1"/>
    <col min="6518" max="6518" width="8.33203125" style="6" customWidth="1"/>
    <col min="6519" max="6519" width="8.5" style="6" customWidth="1"/>
    <col min="6520" max="6520" width="6.6640625" style="6" customWidth="1"/>
    <col min="6521" max="6521" width="6.33203125" style="6" customWidth="1"/>
    <col min="6522" max="6522" width="8" style="6" customWidth="1"/>
    <col min="6523" max="6523" width="8.5" style="6" customWidth="1"/>
    <col min="6524" max="6524" width="7.33203125" style="6" customWidth="1"/>
    <col min="6525" max="6525" width="6.33203125" style="6" customWidth="1"/>
    <col min="6526" max="6526" width="6" style="6" customWidth="1"/>
    <col min="6527" max="6527" width="7.5" style="6" customWidth="1"/>
    <col min="6528" max="6528" width="7.83203125" style="6" bestFit="1" customWidth="1"/>
    <col min="6529" max="6529" width="8.1640625" style="6" customWidth="1"/>
    <col min="6530" max="6530" width="8.83203125" style="6" customWidth="1"/>
    <col min="6531" max="6532" width="9.5" style="6" customWidth="1"/>
    <col min="6533" max="6533" width="8.5" style="6" bestFit="1" customWidth="1"/>
    <col min="6534" max="6534" width="9.33203125" style="6" bestFit="1" customWidth="1"/>
    <col min="6535" max="6535" width="11.5" style="6" bestFit="1" customWidth="1"/>
    <col min="6536" max="6536" width="11.83203125" style="6" bestFit="1" customWidth="1"/>
    <col min="6537" max="6537" width="15.5" style="6" customWidth="1"/>
    <col min="6538" max="6538" width="8.33203125" style="6" bestFit="1" customWidth="1"/>
    <col min="6539" max="6539" width="11.1640625" style="6" bestFit="1" customWidth="1"/>
    <col min="6540" max="6540" width="11.83203125" style="6" bestFit="1" customWidth="1"/>
    <col min="6541" max="6541" width="10.83203125" style="6" customWidth="1"/>
    <col min="6542" max="6542" width="9.6640625" style="6" customWidth="1"/>
    <col min="6543" max="6543" width="8.33203125" style="6" bestFit="1" customWidth="1"/>
    <col min="6544" max="6544" width="12.83203125" style="6" bestFit="1" customWidth="1"/>
    <col min="6545" max="6545" width="8.33203125" style="6" bestFit="1" customWidth="1"/>
    <col min="6546" max="6546" width="10.33203125" style="6" bestFit="1" customWidth="1"/>
    <col min="6547" max="6547" width="6.5" style="6" bestFit="1" customWidth="1"/>
    <col min="6548" max="6548" width="7.1640625" style="6" bestFit="1" customWidth="1"/>
    <col min="6549" max="6549" width="9.33203125" style="6" bestFit="1" customWidth="1"/>
    <col min="6550" max="6551" width="7.1640625" style="6" bestFit="1" customWidth="1"/>
    <col min="6552" max="6552" width="6.33203125" style="6" customWidth="1"/>
    <col min="6553" max="6553" width="8.33203125" style="6" bestFit="1" customWidth="1"/>
    <col min="6554" max="6554" width="6.6640625" style="6" bestFit="1" customWidth="1"/>
    <col min="6555" max="6558" width="7.1640625" style="6" bestFit="1" customWidth="1"/>
    <col min="6559" max="6561" width="6.33203125" style="6" customWidth="1"/>
    <col min="6562" max="6562" width="4.5" style="6" bestFit="1" customWidth="1"/>
    <col min="6563" max="6563" width="4.5" style="6" customWidth="1"/>
    <col min="6564" max="6569" width="6.33203125" style="6" customWidth="1"/>
    <col min="6570" max="6571" width="6.5" style="6" bestFit="1" customWidth="1"/>
    <col min="6572" max="6748" width="6.33203125" style="6"/>
    <col min="6749" max="6749" width="11.6640625" style="6" customWidth="1"/>
    <col min="6750" max="6750" width="9.5" style="6" customWidth="1"/>
    <col min="6751" max="6751" width="7.83203125" style="6" customWidth="1"/>
    <col min="6752" max="6752" width="7.83203125" style="6" bestFit="1" customWidth="1"/>
    <col min="6753" max="6753" width="8.1640625" style="6" bestFit="1" customWidth="1"/>
    <col min="6754" max="6754" width="8.6640625" style="6" bestFit="1" customWidth="1"/>
    <col min="6755" max="6755" width="9.83203125" style="6" customWidth="1"/>
    <col min="6756" max="6756" width="13.6640625" style="6" bestFit="1" customWidth="1"/>
    <col min="6757" max="6757" width="12.5" style="6" customWidth="1"/>
    <col min="6758" max="6758" width="11.6640625" style="6" customWidth="1"/>
    <col min="6759" max="6759" width="8.6640625" style="6" bestFit="1" customWidth="1"/>
    <col min="6760" max="6760" width="10.83203125" style="6" bestFit="1" customWidth="1"/>
    <col min="6761" max="6761" width="6.6640625" style="6" customWidth="1"/>
    <col min="6762" max="6762" width="7.83203125" style="6" customWidth="1"/>
    <col min="6763" max="6763" width="7.33203125" style="6" customWidth="1"/>
    <col min="6764" max="6764" width="8" style="6" customWidth="1"/>
    <col min="6765" max="6765" width="7.5" style="6" customWidth="1"/>
    <col min="6766" max="6766" width="8.33203125" style="6" customWidth="1"/>
    <col min="6767" max="6767" width="6.6640625" style="6" customWidth="1"/>
    <col min="6768" max="6769" width="8.5" style="6" customWidth="1"/>
    <col min="6770" max="6770" width="8.1640625" style="6" customWidth="1"/>
    <col min="6771" max="6771" width="8.5" style="6" customWidth="1"/>
    <col min="6772" max="6772" width="6.6640625" style="6" customWidth="1"/>
    <col min="6773" max="6773" width="7.5" style="6" customWidth="1"/>
    <col min="6774" max="6774" width="8.33203125" style="6" customWidth="1"/>
    <col min="6775" max="6775" width="8.5" style="6" customWidth="1"/>
    <col min="6776" max="6776" width="6.6640625" style="6" customWidth="1"/>
    <col min="6777" max="6777" width="6.33203125" style="6" customWidth="1"/>
    <col min="6778" max="6778" width="8" style="6" customWidth="1"/>
    <col min="6779" max="6779" width="8.5" style="6" customWidth="1"/>
    <col min="6780" max="6780" width="7.33203125" style="6" customWidth="1"/>
    <col min="6781" max="6781" width="6.33203125" style="6" customWidth="1"/>
    <col min="6782" max="6782" width="6" style="6" customWidth="1"/>
    <col min="6783" max="6783" width="7.5" style="6" customWidth="1"/>
    <col min="6784" max="6784" width="7.83203125" style="6" bestFit="1" customWidth="1"/>
    <col min="6785" max="6785" width="8.1640625" style="6" customWidth="1"/>
    <col min="6786" max="6786" width="8.83203125" style="6" customWidth="1"/>
    <col min="6787" max="6788" width="9.5" style="6" customWidth="1"/>
    <col min="6789" max="6789" width="8.5" style="6" bestFit="1" customWidth="1"/>
    <col min="6790" max="6790" width="9.33203125" style="6" bestFit="1" customWidth="1"/>
    <col min="6791" max="6791" width="11.5" style="6" bestFit="1" customWidth="1"/>
    <col min="6792" max="6792" width="11.83203125" style="6" bestFit="1" customWidth="1"/>
    <col min="6793" max="6793" width="15.5" style="6" customWidth="1"/>
    <col min="6794" max="6794" width="8.33203125" style="6" bestFit="1" customWidth="1"/>
    <col min="6795" max="6795" width="11.1640625" style="6" bestFit="1" customWidth="1"/>
    <col min="6796" max="6796" width="11.83203125" style="6" bestFit="1" customWidth="1"/>
    <col min="6797" max="6797" width="10.83203125" style="6" customWidth="1"/>
    <col min="6798" max="6798" width="9.6640625" style="6" customWidth="1"/>
    <col min="6799" max="6799" width="8.33203125" style="6" bestFit="1" customWidth="1"/>
    <col min="6800" max="6800" width="12.83203125" style="6" bestFit="1" customWidth="1"/>
    <col min="6801" max="6801" width="8.33203125" style="6" bestFit="1" customWidth="1"/>
    <col min="6802" max="6802" width="10.33203125" style="6" bestFit="1" customWidth="1"/>
    <col min="6803" max="6803" width="6.5" style="6" bestFit="1" customWidth="1"/>
    <col min="6804" max="6804" width="7.1640625" style="6" bestFit="1" customWidth="1"/>
    <col min="6805" max="6805" width="9.33203125" style="6" bestFit="1" customWidth="1"/>
    <col min="6806" max="6807" width="7.1640625" style="6" bestFit="1" customWidth="1"/>
    <col min="6808" max="6808" width="6.33203125" style="6" customWidth="1"/>
    <col min="6809" max="6809" width="8.33203125" style="6" bestFit="1" customWidth="1"/>
    <col min="6810" max="6810" width="6.6640625" style="6" bestFit="1" customWidth="1"/>
    <col min="6811" max="6814" width="7.1640625" style="6" bestFit="1" customWidth="1"/>
    <col min="6815" max="6817" width="6.33203125" style="6" customWidth="1"/>
    <col min="6818" max="6818" width="4.5" style="6" bestFit="1" customWidth="1"/>
    <col min="6819" max="6819" width="4.5" style="6" customWidth="1"/>
    <col min="6820" max="6825" width="6.33203125" style="6" customWidth="1"/>
    <col min="6826" max="6827" width="6.5" style="6" bestFit="1" customWidth="1"/>
    <col min="6828" max="7004" width="6.33203125" style="6"/>
    <col min="7005" max="7005" width="11.6640625" style="6" customWidth="1"/>
    <col min="7006" max="7006" width="9.5" style="6" customWidth="1"/>
    <col min="7007" max="7007" width="7.83203125" style="6" customWidth="1"/>
    <col min="7008" max="7008" width="7.83203125" style="6" bestFit="1" customWidth="1"/>
    <col min="7009" max="7009" width="8.1640625" style="6" bestFit="1" customWidth="1"/>
    <col min="7010" max="7010" width="8.6640625" style="6" bestFit="1" customWidth="1"/>
    <col min="7011" max="7011" width="9.83203125" style="6" customWidth="1"/>
    <col min="7012" max="7012" width="13.6640625" style="6" bestFit="1" customWidth="1"/>
    <col min="7013" max="7013" width="12.5" style="6" customWidth="1"/>
    <col min="7014" max="7014" width="11.6640625" style="6" customWidth="1"/>
    <col min="7015" max="7015" width="8.6640625" style="6" bestFit="1" customWidth="1"/>
    <col min="7016" max="7016" width="10.83203125" style="6" bestFit="1" customWidth="1"/>
    <col min="7017" max="7017" width="6.6640625" style="6" customWidth="1"/>
    <col min="7018" max="7018" width="7.83203125" style="6" customWidth="1"/>
    <col min="7019" max="7019" width="7.33203125" style="6" customWidth="1"/>
    <col min="7020" max="7020" width="8" style="6" customWidth="1"/>
    <col min="7021" max="7021" width="7.5" style="6" customWidth="1"/>
    <col min="7022" max="7022" width="8.33203125" style="6" customWidth="1"/>
    <col min="7023" max="7023" width="6.6640625" style="6" customWidth="1"/>
    <col min="7024" max="7025" width="8.5" style="6" customWidth="1"/>
    <col min="7026" max="7026" width="8.1640625" style="6" customWidth="1"/>
    <col min="7027" max="7027" width="8.5" style="6" customWidth="1"/>
    <col min="7028" max="7028" width="6.6640625" style="6" customWidth="1"/>
    <col min="7029" max="7029" width="7.5" style="6" customWidth="1"/>
    <col min="7030" max="7030" width="8.33203125" style="6" customWidth="1"/>
    <col min="7031" max="7031" width="8.5" style="6" customWidth="1"/>
    <col min="7032" max="7032" width="6.6640625" style="6" customWidth="1"/>
    <col min="7033" max="7033" width="6.33203125" style="6" customWidth="1"/>
    <col min="7034" max="7034" width="8" style="6" customWidth="1"/>
    <col min="7035" max="7035" width="8.5" style="6" customWidth="1"/>
    <col min="7036" max="7036" width="7.33203125" style="6" customWidth="1"/>
    <col min="7037" max="7037" width="6.33203125" style="6" customWidth="1"/>
    <col min="7038" max="7038" width="6" style="6" customWidth="1"/>
    <col min="7039" max="7039" width="7.5" style="6" customWidth="1"/>
    <col min="7040" max="7040" width="7.83203125" style="6" bestFit="1" customWidth="1"/>
    <col min="7041" max="7041" width="8.1640625" style="6" customWidth="1"/>
    <col min="7042" max="7042" width="8.83203125" style="6" customWidth="1"/>
    <col min="7043" max="7044" width="9.5" style="6" customWidth="1"/>
    <col min="7045" max="7045" width="8.5" style="6" bestFit="1" customWidth="1"/>
    <col min="7046" max="7046" width="9.33203125" style="6" bestFit="1" customWidth="1"/>
    <col min="7047" max="7047" width="11.5" style="6" bestFit="1" customWidth="1"/>
    <col min="7048" max="7048" width="11.83203125" style="6" bestFit="1" customWidth="1"/>
    <col min="7049" max="7049" width="15.5" style="6" customWidth="1"/>
    <col min="7050" max="7050" width="8.33203125" style="6" bestFit="1" customWidth="1"/>
    <col min="7051" max="7051" width="11.1640625" style="6" bestFit="1" customWidth="1"/>
    <col min="7052" max="7052" width="11.83203125" style="6" bestFit="1" customWidth="1"/>
    <col min="7053" max="7053" width="10.83203125" style="6" customWidth="1"/>
    <col min="7054" max="7054" width="9.6640625" style="6" customWidth="1"/>
    <col min="7055" max="7055" width="8.33203125" style="6" bestFit="1" customWidth="1"/>
    <col min="7056" max="7056" width="12.83203125" style="6" bestFit="1" customWidth="1"/>
    <col min="7057" max="7057" width="8.33203125" style="6" bestFit="1" customWidth="1"/>
    <col min="7058" max="7058" width="10.33203125" style="6" bestFit="1" customWidth="1"/>
    <col min="7059" max="7059" width="6.5" style="6" bestFit="1" customWidth="1"/>
    <col min="7060" max="7060" width="7.1640625" style="6" bestFit="1" customWidth="1"/>
    <col min="7061" max="7061" width="9.33203125" style="6" bestFit="1" customWidth="1"/>
    <col min="7062" max="7063" width="7.1640625" style="6" bestFit="1" customWidth="1"/>
    <col min="7064" max="7064" width="6.33203125" style="6" customWidth="1"/>
    <col min="7065" max="7065" width="8.33203125" style="6" bestFit="1" customWidth="1"/>
    <col min="7066" max="7066" width="6.6640625" style="6" bestFit="1" customWidth="1"/>
    <col min="7067" max="7070" width="7.1640625" style="6" bestFit="1" customWidth="1"/>
    <col min="7071" max="7073" width="6.33203125" style="6" customWidth="1"/>
    <col min="7074" max="7074" width="4.5" style="6" bestFit="1" customWidth="1"/>
    <col min="7075" max="7075" width="4.5" style="6" customWidth="1"/>
    <col min="7076" max="7081" width="6.33203125" style="6" customWidth="1"/>
    <col min="7082" max="7083" width="6.5" style="6" bestFit="1" customWidth="1"/>
    <col min="7084" max="7260" width="6.33203125" style="6"/>
    <col min="7261" max="7261" width="11.6640625" style="6" customWidth="1"/>
    <col min="7262" max="7262" width="9.5" style="6" customWidth="1"/>
    <col min="7263" max="7263" width="7.83203125" style="6" customWidth="1"/>
    <col min="7264" max="7264" width="7.83203125" style="6" bestFit="1" customWidth="1"/>
    <col min="7265" max="7265" width="8.1640625" style="6" bestFit="1" customWidth="1"/>
    <col min="7266" max="7266" width="8.6640625" style="6" bestFit="1" customWidth="1"/>
    <col min="7267" max="7267" width="9.83203125" style="6" customWidth="1"/>
    <col min="7268" max="7268" width="13.6640625" style="6" bestFit="1" customWidth="1"/>
    <col min="7269" max="7269" width="12.5" style="6" customWidth="1"/>
    <col min="7270" max="7270" width="11.6640625" style="6" customWidth="1"/>
    <col min="7271" max="7271" width="8.6640625" style="6" bestFit="1" customWidth="1"/>
    <col min="7272" max="7272" width="10.83203125" style="6" bestFit="1" customWidth="1"/>
    <col min="7273" max="7273" width="6.6640625" style="6" customWidth="1"/>
    <col min="7274" max="7274" width="7.83203125" style="6" customWidth="1"/>
    <col min="7275" max="7275" width="7.33203125" style="6" customWidth="1"/>
    <col min="7276" max="7276" width="8" style="6" customWidth="1"/>
    <col min="7277" max="7277" width="7.5" style="6" customWidth="1"/>
    <col min="7278" max="7278" width="8.33203125" style="6" customWidth="1"/>
    <col min="7279" max="7279" width="6.6640625" style="6" customWidth="1"/>
    <col min="7280" max="7281" width="8.5" style="6" customWidth="1"/>
    <col min="7282" max="7282" width="8.1640625" style="6" customWidth="1"/>
    <col min="7283" max="7283" width="8.5" style="6" customWidth="1"/>
    <col min="7284" max="7284" width="6.6640625" style="6" customWidth="1"/>
    <col min="7285" max="7285" width="7.5" style="6" customWidth="1"/>
    <col min="7286" max="7286" width="8.33203125" style="6" customWidth="1"/>
    <col min="7287" max="7287" width="8.5" style="6" customWidth="1"/>
    <col min="7288" max="7288" width="6.6640625" style="6" customWidth="1"/>
    <col min="7289" max="7289" width="6.33203125" style="6" customWidth="1"/>
    <col min="7290" max="7290" width="8" style="6" customWidth="1"/>
    <col min="7291" max="7291" width="8.5" style="6" customWidth="1"/>
    <col min="7292" max="7292" width="7.33203125" style="6" customWidth="1"/>
    <col min="7293" max="7293" width="6.33203125" style="6" customWidth="1"/>
    <col min="7294" max="7294" width="6" style="6" customWidth="1"/>
    <col min="7295" max="7295" width="7.5" style="6" customWidth="1"/>
    <col min="7296" max="7296" width="7.83203125" style="6" bestFit="1" customWidth="1"/>
    <col min="7297" max="7297" width="8.1640625" style="6" customWidth="1"/>
    <col min="7298" max="7298" width="8.83203125" style="6" customWidth="1"/>
    <col min="7299" max="7300" width="9.5" style="6" customWidth="1"/>
    <col min="7301" max="7301" width="8.5" style="6" bestFit="1" customWidth="1"/>
    <col min="7302" max="7302" width="9.33203125" style="6" bestFit="1" customWidth="1"/>
    <col min="7303" max="7303" width="11.5" style="6" bestFit="1" customWidth="1"/>
    <col min="7304" max="7304" width="11.83203125" style="6" bestFit="1" customWidth="1"/>
    <col min="7305" max="7305" width="15.5" style="6" customWidth="1"/>
    <col min="7306" max="7306" width="8.33203125" style="6" bestFit="1" customWidth="1"/>
    <col min="7307" max="7307" width="11.1640625" style="6" bestFit="1" customWidth="1"/>
    <col min="7308" max="7308" width="11.83203125" style="6" bestFit="1" customWidth="1"/>
    <col min="7309" max="7309" width="10.83203125" style="6" customWidth="1"/>
    <col min="7310" max="7310" width="9.6640625" style="6" customWidth="1"/>
    <col min="7311" max="7311" width="8.33203125" style="6" bestFit="1" customWidth="1"/>
    <col min="7312" max="7312" width="12.83203125" style="6" bestFit="1" customWidth="1"/>
    <col min="7313" max="7313" width="8.33203125" style="6" bestFit="1" customWidth="1"/>
    <col min="7314" max="7314" width="10.33203125" style="6" bestFit="1" customWidth="1"/>
    <col min="7315" max="7315" width="6.5" style="6" bestFit="1" customWidth="1"/>
    <col min="7316" max="7316" width="7.1640625" style="6" bestFit="1" customWidth="1"/>
    <col min="7317" max="7317" width="9.33203125" style="6" bestFit="1" customWidth="1"/>
    <col min="7318" max="7319" width="7.1640625" style="6" bestFit="1" customWidth="1"/>
    <col min="7320" max="7320" width="6.33203125" style="6" customWidth="1"/>
    <col min="7321" max="7321" width="8.33203125" style="6" bestFit="1" customWidth="1"/>
    <col min="7322" max="7322" width="6.6640625" style="6" bestFit="1" customWidth="1"/>
    <col min="7323" max="7326" width="7.1640625" style="6" bestFit="1" customWidth="1"/>
    <col min="7327" max="7329" width="6.33203125" style="6" customWidth="1"/>
    <col min="7330" max="7330" width="4.5" style="6" bestFit="1" customWidth="1"/>
    <col min="7331" max="7331" width="4.5" style="6" customWidth="1"/>
    <col min="7332" max="7337" width="6.33203125" style="6" customWidth="1"/>
    <col min="7338" max="7339" width="6.5" style="6" bestFit="1" customWidth="1"/>
    <col min="7340" max="7516" width="6.33203125" style="6"/>
    <col min="7517" max="7517" width="11.6640625" style="6" customWidth="1"/>
    <col min="7518" max="7518" width="9.5" style="6" customWidth="1"/>
    <col min="7519" max="7519" width="7.83203125" style="6" customWidth="1"/>
    <col min="7520" max="7520" width="7.83203125" style="6" bestFit="1" customWidth="1"/>
    <col min="7521" max="7521" width="8.1640625" style="6" bestFit="1" customWidth="1"/>
    <col min="7522" max="7522" width="8.6640625" style="6" bestFit="1" customWidth="1"/>
    <col min="7523" max="7523" width="9.83203125" style="6" customWidth="1"/>
    <col min="7524" max="7524" width="13.6640625" style="6" bestFit="1" customWidth="1"/>
    <col min="7525" max="7525" width="12.5" style="6" customWidth="1"/>
    <col min="7526" max="7526" width="11.6640625" style="6" customWidth="1"/>
    <col min="7527" max="7527" width="8.6640625" style="6" bestFit="1" customWidth="1"/>
    <col min="7528" max="7528" width="10.83203125" style="6" bestFit="1" customWidth="1"/>
    <col min="7529" max="7529" width="6.6640625" style="6" customWidth="1"/>
    <col min="7530" max="7530" width="7.83203125" style="6" customWidth="1"/>
    <col min="7531" max="7531" width="7.33203125" style="6" customWidth="1"/>
    <col min="7532" max="7532" width="8" style="6" customWidth="1"/>
    <col min="7533" max="7533" width="7.5" style="6" customWidth="1"/>
    <col min="7534" max="7534" width="8.33203125" style="6" customWidth="1"/>
    <col min="7535" max="7535" width="6.6640625" style="6" customWidth="1"/>
    <col min="7536" max="7537" width="8.5" style="6" customWidth="1"/>
    <col min="7538" max="7538" width="8.1640625" style="6" customWidth="1"/>
    <col min="7539" max="7539" width="8.5" style="6" customWidth="1"/>
    <col min="7540" max="7540" width="6.6640625" style="6" customWidth="1"/>
    <col min="7541" max="7541" width="7.5" style="6" customWidth="1"/>
    <col min="7542" max="7542" width="8.33203125" style="6" customWidth="1"/>
    <col min="7543" max="7543" width="8.5" style="6" customWidth="1"/>
    <col min="7544" max="7544" width="6.6640625" style="6" customWidth="1"/>
    <col min="7545" max="7545" width="6.33203125" style="6" customWidth="1"/>
    <col min="7546" max="7546" width="8" style="6" customWidth="1"/>
    <col min="7547" max="7547" width="8.5" style="6" customWidth="1"/>
    <col min="7548" max="7548" width="7.33203125" style="6" customWidth="1"/>
    <col min="7549" max="7549" width="6.33203125" style="6" customWidth="1"/>
    <col min="7550" max="7550" width="6" style="6" customWidth="1"/>
    <col min="7551" max="7551" width="7.5" style="6" customWidth="1"/>
    <col min="7552" max="7552" width="7.83203125" style="6" bestFit="1" customWidth="1"/>
    <col min="7553" max="7553" width="8.1640625" style="6" customWidth="1"/>
    <col min="7554" max="7554" width="8.83203125" style="6" customWidth="1"/>
    <col min="7555" max="7556" width="9.5" style="6" customWidth="1"/>
    <col min="7557" max="7557" width="8.5" style="6" bestFit="1" customWidth="1"/>
    <col min="7558" max="7558" width="9.33203125" style="6" bestFit="1" customWidth="1"/>
    <col min="7559" max="7559" width="11.5" style="6" bestFit="1" customWidth="1"/>
    <col min="7560" max="7560" width="11.83203125" style="6" bestFit="1" customWidth="1"/>
    <col min="7561" max="7561" width="15.5" style="6" customWidth="1"/>
    <col min="7562" max="7562" width="8.33203125" style="6" bestFit="1" customWidth="1"/>
    <col min="7563" max="7563" width="11.1640625" style="6" bestFit="1" customWidth="1"/>
    <col min="7564" max="7564" width="11.83203125" style="6" bestFit="1" customWidth="1"/>
    <col min="7565" max="7565" width="10.83203125" style="6" customWidth="1"/>
    <col min="7566" max="7566" width="9.6640625" style="6" customWidth="1"/>
    <col min="7567" max="7567" width="8.33203125" style="6" bestFit="1" customWidth="1"/>
    <col min="7568" max="7568" width="12.83203125" style="6" bestFit="1" customWidth="1"/>
    <col min="7569" max="7569" width="8.33203125" style="6" bestFit="1" customWidth="1"/>
    <col min="7570" max="7570" width="10.33203125" style="6" bestFit="1" customWidth="1"/>
    <col min="7571" max="7571" width="6.5" style="6" bestFit="1" customWidth="1"/>
    <col min="7572" max="7572" width="7.1640625" style="6" bestFit="1" customWidth="1"/>
    <col min="7573" max="7573" width="9.33203125" style="6" bestFit="1" customWidth="1"/>
    <col min="7574" max="7575" width="7.1640625" style="6" bestFit="1" customWidth="1"/>
    <col min="7576" max="7576" width="6.33203125" style="6" customWidth="1"/>
    <col min="7577" max="7577" width="8.33203125" style="6" bestFit="1" customWidth="1"/>
    <col min="7578" max="7578" width="6.6640625" style="6" bestFit="1" customWidth="1"/>
    <col min="7579" max="7582" width="7.1640625" style="6" bestFit="1" customWidth="1"/>
    <col min="7583" max="7585" width="6.33203125" style="6" customWidth="1"/>
    <col min="7586" max="7586" width="4.5" style="6" bestFit="1" customWidth="1"/>
    <col min="7587" max="7587" width="4.5" style="6" customWidth="1"/>
    <col min="7588" max="7593" width="6.33203125" style="6" customWidth="1"/>
    <col min="7594" max="7595" width="6.5" style="6" bestFit="1" customWidth="1"/>
    <col min="7596" max="7772" width="6.33203125" style="6"/>
    <col min="7773" max="7773" width="11.6640625" style="6" customWidth="1"/>
    <col min="7774" max="7774" width="9.5" style="6" customWidth="1"/>
    <col min="7775" max="7775" width="7.83203125" style="6" customWidth="1"/>
    <col min="7776" max="7776" width="7.83203125" style="6" bestFit="1" customWidth="1"/>
    <col min="7777" max="7777" width="8.1640625" style="6" bestFit="1" customWidth="1"/>
    <col min="7778" max="7778" width="8.6640625" style="6" bestFit="1" customWidth="1"/>
    <col min="7779" max="7779" width="9.83203125" style="6" customWidth="1"/>
    <col min="7780" max="7780" width="13.6640625" style="6" bestFit="1" customWidth="1"/>
    <col min="7781" max="7781" width="12.5" style="6" customWidth="1"/>
    <col min="7782" max="7782" width="11.6640625" style="6" customWidth="1"/>
    <col min="7783" max="7783" width="8.6640625" style="6" bestFit="1" customWidth="1"/>
    <col min="7784" max="7784" width="10.83203125" style="6" bestFit="1" customWidth="1"/>
    <col min="7785" max="7785" width="6.6640625" style="6" customWidth="1"/>
    <col min="7786" max="7786" width="7.83203125" style="6" customWidth="1"/>
    <col min="7787" max="7787" width="7.33203125" style="6" customWidth="1"/>
    <col min="7788" max="7788" width="8" style="6" customWidth="1"/>
    <col min="7789" max="7789" width="7.5" style="6" customWidth="1"/>
    <col min="7790" max="7790" width="8.33203125" style="6" customWidth="1"/>
    <col min="7791" max="7791" width="6.6640625" style="6" customWidth="1"/>
    <col min="7792" max="7793" width="8.5" style="6" customWidth="1"/>
    <col min="7794" max="7794" width="8.1640625" style="6" customWidth="1"/>
    <col min="7795" max="7795" width="8.5" style="6" customWidth="1"/>
    <col min="7796" max="7796" width="6.6640625" style="6" customWidth="1"/>
    <col min="7797" max="7797" width="7.5" style="6" customWidth="1"/>
    <col min="7798" max="7798" width="8.33203125" style="6" customWidth="1"/>
    <col min="7799" max="7799" width="8.5" style="6" customWidth="1"/>
    <col min="7800" max="7800" width="6.6640625" style="6" customWidth="1"/>
    <col min="7801" max="7801" width="6.33203125" style="6" customWidth="1"/>
    <col min="7802" max="7802" width="8" style="6" customWidth="1"/>
    <col min="7803" max="7803" width="8.5" style="6" customWidth="1"/>
    <col min="7804" max="7804" width="7.33203125" style="6" customWidth="1"/>
    <col min="7805" max="7805" width="6.33203125" style="6" customWidth="1"/>
    <col min="7806" max="7806" width="6" style="6" customWidth="1"/>
    <col min="7807" max="7807" width="7.5" style="6" customWidth="1"/>
    <col min="7808" max="7808" width="7.83203125" style="6" bestFit="1" customWidth="1"/>
    <col min="7809" max="7809" width="8.1640625" style="6" customWidth="1"/>
    <col min="7810" max="7810" width="8.83203125" style="6" customWidth="1"/>
    <col min="7811" max="7812" width="9.5" style="6" customWidth="1"/>
    <col min="7813" max="7813" width="8.5" style="6" bestFit="1" customWidth="1"/>
    <col min="7814" max="7814" width="9.33203125" style="6" bestFit="1" customWidth="1"/>
    <col min="7815" max="7815" width="11.5" style="6" bestFit="1" customWidth="1"/>
    <col min="7816" max="7816" width="11.83203125" style="6" bestFit="1" customWidth="1"/>
    <col min="7817" max="7817" width="15.5" style="6" customWidth="1"/>
    <col min="7818" max="7818" width="8.33203125" style="6" bestFit="1" customWidth="1"/>
    <col min="7819" max="7819" width="11.1640625" style="6" bestFit="1" customWidth="1"/>
    <col min="7820" max="7820" width="11.83203125" style="6" bestFit="1" customWidth="1"/>
    <col min="7821" max="7821" width="10.83203125" style="6" customWidth="1"/>
    <col min="7822" max="7822" width="9.6640625" style="6" customWidth="1"/>
    <col min="7823" max="7823" width="8.33203125" style="6" bestFit="1" customWidth="1"/>
    <col min="7824" max="7824" width="12.83203125" style="6" bestFit="1" customWidth="1"/>
    <col min="7825" max="7825" width="8.33203125" style="6" bestFit="1" customWidth="1"/>
    <col min="7826" max="7826" width="10.33203125" style="6" bestFit="1" customWidth="1"/>
    <col min="7827" max="7827" width="6.5" style="6" bestFit="1" customWidth="1"/>
    <col min="7828" max="7828" width="7.1640625" style="6" bestFit="1" customWidth="1"/>
    <col min="7829" max="7829" width="9.33203125" style="6" bestFit="1" customWidth="1"/>
    <col min="7830" max="7831" width="7.1640625" style="6" bestFit="1" customWidth="1"/>
    <col min="7832" max="7832" width="6.33203125" style="6" customWidth="1"/>
    <col min="7833" max="7833" width="8.33203125" style="6" bestFit="1" customWidth="1"/>
    <col min="7834" max="7834" width="6.6640625" style="6" bestFit="1" customWidth="1"/>
    <col min="7835" max="7838" width="7.1640625" style="6" bestFit="1" customWidth="1"/>
    <col min="7839" max="7841" width="6.33203125" style="6" customWidth="1"/>
    <col min="7842" max="7842" width="4.5" style="6" bestFit="1" customWidth="1"/>
    <col min="7843" max="7843" width="4.5" style="6" customWidth="1"/>
    <col min="7844" max="7849" width="6.33203125" style="6" customWidth="1"/>
    <col min="7850" max="7851" width="6.5" style="6" bestFit="1" customWidth="1"/>
    <col min="7852" max="8028" width="6.33203125" style="6"/>
    <col min="8029" max="8029" width="11.6640625" style="6" customWidth="1"/>
    <col min="8030" max="8030" width="9.5" style="6" customWidth="1"/>
    <col min="8031" max="8031" width="7.83203125" style="6" customWidth="1"/>
    <col min="8032" max="8032" width="7.83203125" style="6" bestFit="1" customWidth="1"/>
    <col min="8033" max="8033" width="8.1640625" style="6" bestFit="1" customWidth="1"/>
    <col min="8034" max="8034" width="8.6640625" style="6" bestFit="1" customWidth="1"/>
    <col min="8035" max="8035" width="9.83203125" style="6" customWidth="1"/>
    <col min="8036" max="8036" width="13.6640625" style="6" bestFit="1" customWidth="1"/>
    <col min="8037" max="8037" width="12.5" style="6" customWidth="1"/>
    <col min="8038" max="8038" width="11.6640625" style="6" customWidth="1"/>
    <col min="8039" max="8039" width="8.6640625" style="6" bestFit="1" customWidth="1"/>
    <col min="8040" max="8040" width="10.83203125" style="6" bestFit="1" customWidth="1"/>
    <col min="8041" max="8041" width="6.6640625" style="6" customWidth="1"/>
    <col min="8042" max="8042" width="7.83203125" style="6" customWidth="1"/>
    <col min="8043" max="8043" width="7.33203125" style="6" customWidth="1"/>
    <col min="8044" max="8044" width="8" style="6" customWidth="1"/>
    <col min="8045" max="8045" width="7.5" style="6" customWidth="1"/>
    <col min="8046" max="8046" width="8.33203125" style="6" customWidth="1"/>
    <col min="8047" max="8047" width="6.6640625" style="6" customWidth="1"/>
    <col min="8048" max="8049" width="8.5" style="6" customWidth="1"/>
    <col min="8050" max="8050" width="8.1640625" style="6" customWidth="1"/>
    <col min="8051" max="8051" width="8.5" style="6" customWidth="1"/>
    <col min="8052" max="8052" width="6.6640625" style="6" customWidth="1"/>
    <col min="8053" max="8053" width="7.5" style="6" customWidth="1"/>
    <col min="8054" max="8054" width="8.33203125" style="6" customWidth="1"/>
    <col min="8055" max="8055" width="8.5" style="6" customWidth="1"/>
    <col min="8056" max="8056" width="6.6640625" style="6" customWidth="1"/>
    <col min="8057" max="8057" width="6.33203125" style="6" customWidth="1"/>
    <col min="8058" max="8058" width="8" style="6" customWidth="1"/>
    <col min="8059" max="8059" width="8.5" style="6" customWidth="1"/>
    <col min="8060" max="8060" width="7.33203125" style="6" customWidth="1"/>
    <col min="8061" max="8061" width="6.33203125" style="6" customWidth="1"/>
    <col min="8062" max="8062" width="6" style="6" customWidth="1"/>
    <col min="8063" max="8063" width="7.5" style="6" customWidth="1"/>
    <col min="8064" max="8064" width="7.83203125" style="6" bestFit="1" customWidth="1"/>
    <col min="8065" max="8065" width="8.1640625" style="6" customWidth="1"/>
    <col min="8066" max="8066" width="8.83203125" style="6" customWidth="1"/>
    <col min="8067" max="8068" width="9.5" style="6" customWidth="1"/>
    <col min="8069" max="8069" width="8.5" style="6" bestFit="1" customWidth="1"/>
    <col min="8070" max="8070" width="9.33203125" style="6" bestFit="1" customWidth="1"/>
    <col min="8071" max="8071" width="11.5" style="6" bestFit="1" customWidth="1"/>
    <col min="8072" max="8072" width="11.83203125" style="6" bestFit="1" customWidth="1"/>
    <col min="8073" max="8073" width="15.5" style="6" customWidth="1"/>
    <col min="8074" max="8074" width="8.33203125" style="6" bestFit="1" customWidth="1"/>
    <col min="8075" max="8075" width="11.1640625" style="6" bestFit="1" customWidth="1"/>
    <col min="8076" max="8076" width="11.83203125" style="6" bestFit="1" customWidth="1"/>
    <col min="8077" max="8077" width="10.83203125" style="6" customWidth="1"/>
    <col min="8078" max="8078" width="9.6640625" style="6" customWidth="1"/>
    <col min="8079" max="8079" width="8.33203125" style="6" bestFit="1" customWidth="1"/>
    <col min="8080" max="8080" width="12.83203125" style="6" bestFit="1" customWidth="1"/>
    <col min="8081" max="8081" width="8.33203125" style="6" bestFit="1" customWidth="1"/>
    <col min="8082" max="8082" width="10.33203125" style="6" bestFit="1" customWidth="1"/>
    <col min="8083" max="8083" width="6.5" style="6" bestFit="1" customWidth="1"/>
    <col min="8084" max="8084" width="7.1640625" style="6" bestFit="1" customWidth="1"/>
    <col min="8085" max="8085" width="9.33203125" style="6" bestFit="1" customWidth="1"/>
    <col min="8086" max="8087" width="7.1640625" style="6" bestFit="1" customWidth="1"/>
    <col min="8088" max="8088" width="6.33203125" style="6" customWidth="1"/>
    <col min="8089" max="8089" width="8.33203125" style="6" bestFit="1" customWidth="1"/>
    <col min="8090" max="8090" width="6.6640625" style="6" bestFit="1" customWidth="1"/>
    <col min="8091" max="8094" width="7.1640625" style="6" bestFit="1" customWidth="1"/>
    <col min="8095" max="8097" width="6.33203125" style="6" customWidth="1"/>
    <col min="8098" max="8098" width="4.5" style="6" bestFit="1" customWidth="1"/>
    <col min="8099" max="8099" width="4.5" style="6" customWidth="1"/>
    <col min="8100" max="8105" width="6.33203125" style="6" customWidth="1"/>
    <col min="8106" max="8107" width="6.5" style="6" bestFit="1" customWidth="1"/>
    <col min="8108" max="8284" width="6.33203125" style="6"/>
    <col min="8285" max="8285" width="11.6640625" style="6" customWidth="1"/>
    <col min="8286" max="8286" width="9.5" style="6" customWidth="1"/>
    <col min="8287" max="8287" width="7.83203125" style="6" customWidth="1"/>
    <col min="8288" max="8288" width="7.83203125" style="6" bestFit="1" customWidth="1"/>
    <col min="8289" max="8289" width="8.1640625" style="6" bestFit="1" customWidth="1"/>
    <col min="8290" max="8290" width="8.6640625" style="6" bestFit="1" customWidth="1"/>
    <col min="8291" max="8291" width="9.83203125" style="6" customWidth="1"/>
    <col min="8292" max="8292" width="13.6640625" style="6" bestFit="1" customWidth="1"/>
    <col min="8293" max="8293" width="12.5" style="6" customWidth="1"/>
    <col min="8294" max="8294" width="11.6640625" style="6" customWidth="1"/>
    <col min="8295" max="8295" width="8.6640625" style="6" bestFit="1" customWidth="1"/>
    <col min="8296" max="8296" width="10.83203125" style="6" bestFit="1" customWidth="1"/>
    <col min="8297" max="8297" width="6.6640625" style="6" customWidth="1"/>
    <col min="8298" max="8298" width="7.83203125" style="6" customWidth="1"/>
    <col min="8299" max="8299" width="7.33203125" style="6" customWidth="1"/>
    <col min="8300" max="8300" width="8" style="6" customWidth="1"/>
    <col min="8301" max="8301" width="7.5" style="6" customWidth="1"/>
    <col min="8302" max="8302" width="8.33203125" style="6" customWidth="1"/>
    <col min="8303" max="8303" width="6.6640625" style="6" customWidth="1"/>
    <col min="8304" max="8305" width="8.5" style="6" customWidth="1"/>
    <col min="8306" max="8306" width="8.1640625" style="6" customWidth="1"/>
    <col min="8307" max="8307" width="8.5" style="6" customWidth="1"/>
    <col min="8308" max="8308" width="6.6640625" style="6" customWidth="1"/>
    <col min="8309" max="8309" width="7.5" style="6" customWidth="1"/>
    <col min="8310" max="8310" width="8.33203125" style="6" customWidth="1"/>
    <col min="8311" max="8311" width="8.5" style="6" customWidth="1"/>
    <col min="8312" max="8312" width="6.6640625" style="6" customWidth="1"/>
    <col min="8313" max="8313" width="6.33203125" style="6" customWidth="1"/>
    <col min="8314" max="8314" width="8" style="6" customWidth="1"/>
    <col min="8315" max="8315" width="8.5" style="6" customWidth="1"/>
    <col min="8316" max="8316" width="7.33203125" style="6" customWidth="1"/>
    <col min="8317" max="8317" width="6.33203125" style="6" customWidth="1"/>
    <col min="8318" max="8318" width="6" style="6" customWidth="1"/>
    <col min="8319" max="8319" width="7.5" style="6" customWidth="1"/>
    <col min="8320" max="8320" width="7.83203125" style="6" bestFit="1" customWidth="1"/>
    <col min="8321" max="8321" width="8.1640625" style="6" customWidth="1"/>
    <col min="8322" max="8322" width="8.83203125" style="6" customWidth="1"/>
    <col min="8323" max="8324" width="9.5" style="6" customWidth="1"/>
    <col min="8325" max="8325" width="8.5" style="6" bestFit="1" customWidth="1"/>
    <col min="8326" max="8326" width="9.33203125" style="6" bestFit="1" customWidth="1"/>
    <col min="8327" max="8327" width="11.5" style="6" bestFit="1" customWidth="1"/>
    <col min="8328" max="8328" width="11.83203125" style="6" bestFit="1" customWidth="1"/>
    <col min="8329" max="8329" width="15.5" style="6" customWidth="1"/>
    <col min="8330" max="8330" width="8.33203125" style="6" bestFit="1" customWidth="1"/>
    <col min="8331" max="8331" width="11.1640625" style="6" bestFit="1" customWidth="1"/>
    <col min="8332" max="8332" width="11.83203125" style="6" bestFit="1" customWidth="1"/>
    <col min="8333" max="8333" width="10.83203125" style="6" customWidth="1"/>
    <col min="8334" max="8334" width="9.6640625" style="6" customWidth="1"/>
    <col min="8335" max="8335" width="8.33203125" style="6" bestFit="1" customWidth="1"/>
    <col min="8336" max="8336" width="12.83203125" style="6" bestFit="1" customWidth="1"/>
    <col min="8337" max="8337" width="8.33203125" style="6" bestFit="1" customWidth="1"/>
    <col min="8338" max="8338" width="10.33203125" style="6" bestFit="1" customWidth="1"/>
    <col min="8339" max="8339" width="6.5" style="6" bestFit="1" customWidth="1"/>
    <col min="8340" max="8340" width="7.1640625" style="6" bestFit="1" customWidth="1"/>
    <col min="8341" max="8341" width="9.33203125" style="6" bestFit="1" customWidth="1"/>
    <col min="8342" max="8343" width="7.1640625" style="6" bestFit="1" customWidth="1"/>
    <col min="8344" max="8344" width="6.33203125" style="6" customWidth="1"/>
    <col min="8345" max="8345" width="8.33203125" style="6" bestFit="1" customWidth="1"/>
    <col min="8346" max="8346" width="6.6640625" style="6" bestFit="1" customWidth="1"/>
    <col min="8347" max="8350" width="7.1640625" style="6" bestFit="1" customWidth="1"/>
    <col min="8351" max="8353" width="6.33203125" style="6" customWidth="1"/>
    <col min="8354" max="8354" width="4.5" style="6" bestFit="1" customWidth="1"/>
    <col min="8355" max="8355" width="4.5" style="6" customWidth="1"/>
    <col min="8356" max="8361" width="6.33203125" style="6" customWidth="1"/>
    <col min="8362" max="8363" width="6.5" style="6" bestFit="1" customWidth="1"/>
    <col min="8364" max="8540" width="6.33203125" style="6"/>
    <col min="8541" max="8541" width="11.6640625" style="6" customWidth="1"/>
    <col min="8542" max="8542" width="9.5" style="6" customWidth="1"/>
    <col min="8543" max="8543" width="7.83203125" style="6" customWidth="1"/>
    <col min="8544" max="8544" width="7.83203125" style="6" bestFit="1" customWidth="1"/>
    <col min="8545" max="8545" width="8.1640625" style="6" bestFit="1" customWidth="1"/>
    <col min="8546" max="8546" width="8.6640625" style="6" bestFit="1" customWidth="1"/>
    <col min="8547" max="8547" width="9.83203125" style="6" customWidth="1"/>
    <col min="8548" max="8548" width="13.6640625" style="6" bestFit="1" customWidth="1"/>
    <col min="8549" max="8549" width="12.5" style="6" customWidth="1"/>
    <col min="8550" max="8550" width="11.6640625" style="6" customWidth="1"/>
    <col min="8551" max="8551" width="8.6640625" style="6" bestFit="1" customWidth="1"/>
    <col min="8552" max="8552" width="10.83203125" style="6" bestFit="1" customWidth="1"/>
    <col min="8553" max="8553" width="6.6640625" style="6" customWidth="1"/>
    <col min="8554" max="8554" width="7.83203125" style="6" customWidth="1"/>
    <col min="8555" max="8555" width="7.33203125" style="6" customWidth="1"/>
    <col min="8556" max="8556" width="8" style="6" customWidth="1"/>
    <col min="8557" max="8557" width="7.5" style="6" customWidth="1"/>
    <col min="8558" max="8558" width="8.33203125" style="6" customWidth="1"/>
    <col min="8559" max="8559" width="6.6640625" style="6" customWidth="1"/>
    <col min="8560" max="8561" width="8.5" style="6" customWidth="1"/>
    <col min="8562" max="8562" width="8.1640625" style="6" customWidth="1"/>
    <col min="8563" max="8563" width="8.5" style="6" customWidth="1"/>
    <col min="8564" max="8564" width="6.6640625" style="6" customWidth="1"/>
    <col min="8565" max="8565" width="7.5" style="6" customWidth="1"/>
    <col min="8566" max="8566" width="8.33203125" style="6" customWidth="1"/>
    <col min="8567" max="8567" width="8.5" style="6" customWidth="1"/>
    <col min="8568" max="8568" width="6.6640625" style="6" customWidth="1"/>
    <col min="8569" max="8569" width="6.33203125" style="6" customWidth="1"/>
    <col min="8570" max="8570" width="8" style="6" customWidth="1"/>
    <col min="8571" max="8571" width="8.5" style="6" customWidth="1"/>
    <col min="8572" max="8572" width="7.33203125" style="6" customWidth="1"/>
    <col min="8573" max="8573" width="6.33203125" style="6" customWidth="1"/>
    <col min="8574" max="8574" width="6" style="6" customWidth="1"/>
    <col min="8575" max="8575" width="7.5" style="6" customWidth="1"/>
    <col min="8576" max="8576" width="7.83203125" style="6" bestFit="1" customWidth="1"/>
    <col min="8577" max="8577" width="8.1640625" style="6" customWidth="1"/>
    <col min="8578" max="8578" width="8.83203125" style="6" customWidth="1"/>
    <col min="8579" max="8580" width="9.5" style="6" customWidth="1"/>
    <col min="8581" max="8581" width="8.5" style="6" bestFit="1" customWidth="1"/>
    <col min="8582" max="8582" width="9.33203125" style="6" bestFit="1" customWidth="1"/>
    <col min="8583" max="8583" width="11.5" style="6" bestFit="1" customWidth="1"/>
    <col min="8584" max="8584" width="11.83203125" style="6" bestFit="1" customWidth="1"/>
    <col min="8585" max="8585" width="15.5" style="6" customWidth="1"/>
    <col min="8586" max="8586" width="8.33203125" style="6" bestFit="1" customWidth="1"/>
    <col min="8587" max="8587" width="11.1640625" style="6" bestFit="1" customWidth="1"/>
    <col min="8588" max="8588" width="11.83203125" style="6" bestFit="1" customWidth="1"/>
    <col min="8589" max="8589" width="10.83203125" style="6" customWidth="1"/>
    <col min="8590" max="8590" width="9.6640625" style="6" customWidth="1"/>
    <col min="8591" max="8591" width="8.33203125" style="6" bestFit="1" customWidth="1"/>
    <col min="8592" max="8592" width="12.83203125" style="6" bestFit="1" customWidth="1"/>
    <col min="8593" max="8593" width="8.33203125" style="6" bestFit="1" customWidth="1"/>
    <col min="8594" max="8594" width="10.33203125" style="6" bestFit="1" customWidth="1"/>
    <col min="8595" max="8595" width="6.5" style="6" bestFit="1" customWidth="1"/>
    <col min="8596" max="8596" width="7.1640625" style="6" bestFit="1" customWidth="1"/>
    <col min="8597" max="8597" width="9.33203125" style="6" bestFit="1" customWidth="1"/>
    <col min="8598" max="8599" width="7.1640625" style="6" bestFit="1" customWidth="1"/>
    <col min="8600" max="8600" width="6.33203125" style="6" customWidth="1"/>
    <col min="8601" max="8601" width="8.33203125" style="6" bestFit="1" customWidth="1"/>
    <col min="8602" max="8602" width="6.6640625" style="6" bestFit="1" customWidth="1"/>
    <col min="8603" max="8606" width="7.1640625" style="6" bestFit="1" customWidth="1"/>
    <col min="8607" max="8609" width="6.33203125" style="6" customWidth="1"/>
    <col min="8610" max="8610" width="4.5" style="6" bestFit="1" customWidth="1"/>
    <col min="8611" max="8611" width="4.5" style="6" customWidth="1"/>
    <col min="8612" max="8617" width="6.33203125" style="6" customWidth="1"/>
    <col min="8618" max="8619" width="6.5" style="6" bestFit="1" customWidth="1"/>
    <col min="8620" max="8796" width="6.33203125" style="6"/>
    <col min="8797" max="8797" width="11.6640625" style="6" customWidth="1"/>
    <col min="8798" max="8798" width="9.5" style="6" customWidth="1"/>
    <col min="8799" max="8799" width="7.83203125" style="6" customWidth="1"/>
    <col min="8800" max="8800" width="7.83203125" style="6" bestFit="1" customWidth="1"/>
    <col min="8801" max="8801" width="8.1640625" style="6" bestFit="1" customWidth="1"/>
    <col min="8802" max="8802" width="8.6640625" style="6" bestFit="1" customWidth="1"/>
    <col min="8803" max="8803" width="9.83203125" style="6" customWidth="1"/>
    <col min="8804" max="8804" width="13.6640625" style="6" bestFit="1" customWidth="1"/>
    <col min="8805" max="8805" width="12.5" style="6" customWidth="1"/>
    <col min="8806" max="8806" width="11.6640625" style="6" customWidth="1"/>
    <col min="8807" max="8807" width="8.6640625" style="6" bestFit="1" customWidth="1"/>
    <col min="8808" max="8808" width="10.83203125" style="6" bestFit="1" customWidth="1"/>
    <col min="8809" max="8809" width="6.6640625" style="6" customWidth="1"/>
    <col min="8810" max="8810" width="7.83203125" style="6" customWidth="1"/>
    <col min="8811" max="8811" width="7.33203125" style="6" customWidth="1"/>
    <col min="8812" max="8812" width="8" style="6" customWidth="1"/>
    <col min="8813" max="8813" width="7.5" style="6" customWidth="1"/>
    <col min="8814" max="8814" width="8.33203125" style="6" customWidth="1"/>
    <col min="8815" max="8815" width="6.6640625" style="6" customWidth="1"/>
    <col min="8816" max="8817" width="8.5" style="6" customWidth="1"/>
    <col min="8818" max="8818" width="8.1640625" style="6" customWidth="1"/>
    <col min="8819" max="8819" width="8.5" style="6" customWidth="1"/>
    <col min="8820" max="8820" width="6.6640625" style="6" customWidth="1"/>
    <col min="8821" max="8821" width="7.5" style="6" customWidth="1"/>
    <col min="8822" max="8822" width="8.33203125" style="6" customWidth="1"/>
    <col min="8823" max="8823" width="8.5" style="6" customWidth="1"/>
    <col min="8824" max="8824" width="6.6640625" style="6" customWidth="1"/>
    <col min="8825" max="8825" width="6.33203125" style="6" customWidth="1"/>
    <col min="8826" max="8826" width="8" style="6" customWidth="1"/>
    <col min="8827" max="8827" width="8.5" style="6" customWidth="1"/>
    <col min="8828" max="8828" width="7.33203125" style="6" customWidth="1"/>
    <col min="8829" max="8829" width="6.33203125" style="6" customWidth="1"/>
    <col min="8830" max="8830" width="6" style="6" customWidth="1"/>
    <col min="8831" max="8831" width="7.5" style="6" customWidth="1"/>
    <col min="8832" max="8832" width="7.83203125" style="6" bestFit="1" customWidth="1"/>
    <col min="8833" max="8833" width="8.1640625" style="6" customWidth="1"/>
    <col min="8834" max="8834" width="8.83203125" style="6" customWidth="1"/>
    <col min="8835" max="8836" width="9.5" style="6" customWidth="1"/>
    <col min="8837" max="8837" width="8.5" style="6" bestFit="1" customWidth="1"/>
    <col min="8838" max="8838" width="9.33203125" style="6" bestFit="1" customWidth="1"/>
    <col min="8839" max="8839" width="11.5" style="6" bestFit="1" customWidth="1"/>
    <col min="8840" max="8840" width="11.83203125" style="6" bestFit="1" customWidth="1"/>
    <col min="8841" max="8841" width="15.5" style="6" customWidth="1"/>
    <col min="8842" max="8842" width="8.33203125" style="6" bestFit="1" customWidth="1"/>
    <col min="8843" max="8843" width="11.1640625" style="6" bestFit="1" customWidth="1"/>
    <col min="8844" max="8844" width="11.83203125" style="6" bestFit="1" customWidth="1"/>
    <col min="8845" max="8845" width="10.83203125" style="6" customWidth="1"/>
    <col min="8846" max="8846" width="9.6640625" style="6" customWidth="1"/>
    <col min="8847" max="8847" width="8.33203125" style="6" bestFit="1" customWidth="1"/>
    <col min="8848" max="8848" width="12.83203125" style="6" bestFit="1" customWidth="1"/>
    <col min="8849" max="8849" width="8.33203125" style="6" bestFit="1" customWidth="1"/>
    <col min="8850" max="8850" width="10.33203125" style="6" bestFit="1" customWidth="1"/>
    <col min="8851" max="8851" width="6.5" style="6" bestFit="1" customWidth="1"/>
    <col min="8852" max="8852" width="7.1640625" style="6" bestFit="1" customWidth="1"/>
    <col min="8853" max="8853" width="9.33203125" style="6" bestFit="1" customWidth="1"/>
    <col min="8854" max="8855" width="7.1640625" style="6" bestFit="1" customWidth="1"/>
    <col min="8856" max="8856" width="6.33203125" style="6" customWidth="1"/>
    <col min="8857" max="8857" width="8.33203125" style="6" bestFit="1" customWidth="1"/>
    <col min="8858" max="8858" width="6.6640625" style="6" bestFit="1" customWidth="1"/>
    <col min="8859" max="8862" width="7.1640625" style="6" bestFit="1" customWidth="1"/>
    <col min="8863" max="8865" width="6.33203125" style="6" customWidth="1"/>
    <col min="8866" max="8866" width="4.5" style="6" bestFit="1" customWidth="1"/>
    <col min="8867" max="8867" width="4.5" style="6" customWidth="1"/>
    <col min="8868" max="8873" width="6.33203125" style="6" customWidth="1"/>
    <col min="8874" max="8875" width="6.5" style="6" bestFit="1" customWidth="1"/>
    <col min="8876" max="9052" width="6.33203125" style="6"/>
    <col min="9053" max="9053" width="11.6640625" style="6" customWidth="1"/>
    <col min="9054" max="9054" width="9.5" style="6" customWidth="1"/>
    <col min="9055" max="9055" width="7.83203125" style="6" customWidth="1"/>
    <col min="9056" max="9056" width="7.83203125" style="6" bestFit="1" customWidth="1"/>
    <col min="9057" max="9057" width="8.1640625" style="6" bestFit="1" customWidth="1"/>
    <col min="9058" max="9058" width="8.6640625" style="6" bestFit="1" customWidth="1"/>
    <col min="9059" max="9059" width="9.83203125" style="6" customWidth="1"/>
    <col min="9060" max="9060" width="13.6640625" style="6" bestFit="1" customWidth="1"/>
    <col min="9061" max="9061" width="12.5" style="6" customWidth="1"/>
    <col min="9062" max="9062" width="11.6640625" style="6" customWidth="1"/>
    <col min="9063" max="9063" width="8.6640625" style="6" bestFit="1" customWidth="1"/>
    <col min="9064" max="9064" width="10.83203125" style="6" bestFit="1" customWidth="1"/>
    <col min="9065" max="9065" width="6.6640625" style="6" customWidth="1"/>
    <col min="9066" max="9066" width="7.83203125" style="6" customWidth="1"/>
    <col min="9067" max="9067" width="7.33203125" style="6" customWidth="1"/>
    <col min="9068" max="9068" width="8" style="6" customWidth="1"/>
    <col min="9069" max="9069" width="7.5" style="6" customWidth="1"/>
    <col min="9070" max="9070" width="8.33203125" style="6" customWidth="1"/>
    <col min="9071" max="9071" width="6.6640625" style="6" customWidth="1"/>
    <col min="9072" max="9073" width="8.5" style="6" customWidth="1"/>
    <col min="9074" max="9074" width="8.1640625" style="6" customWidth="1"/>
    <col min="9075" max="9075" width="8.5" style="6" customWidth="1"/>
    <col min="9076" max="9076" width="6.6640625" style="6" customWidth="1"/>
    <col min="9077" max="9077" width="7.5" style="6" customWidth="1"/>
    <col min="9078" max="9078" width="8.33203125" style="6" customWidth="1"/>
    <col min="9079" max="9079" width="8.5" style="6" customWidth="1"/>
    <col min="9080" max="9080" width="6.6640625" style="6" customWidth="1"/>
    <col min="9081" max="9081" width="6.33203125" style="6" customWidth="1"/>
    <col min="9082" max="9082" width="8" style="6" customWidth="1"/>
    <col min="9083" max="9083" width="8.5" style="6" customWidth="1"/>
    <col min="9084" max="9084" width="7.33203125" style="6" customWidth="1"/>
    <col min="9085" max="9085" width="6.33203125" style="6" customWidth="1"/>
    <col min="9086" max="9086" width="6" style="6" customWidth="1"/>
    <col min="9087" max="9087" width="7.5" style="6" customWidth="1"/>
    <col min="9088" max="9088" width="7.83203125" style="6" bestFit="1" customWidth="1"/>
    <col min="9089" max="9089" width="8.1640625" style="6" customWidth="1"/>
    <col min="9090" max="9090" width="8.83203125" style="6" customWidth="1"/>
    <col min="9091" max="9092" width="9.5" style="6" customWidth="1"/>
    <col min="9093" max="9093" width="8.5" style="6" bestFit="1" customWidth="1"/>
    <col min="9094" max="9094" width="9.33203125" style="6" bestFit="1" customWidth="1"/>
    <col min="9095" max="9095" width="11.5" style="6" bestFit="1" customWidth="1"/>
    <col min="9096" max="9096" width="11.83203125" style="6" bestFit="1" customWidth="1"/>
    <col min="9097" max="9097" width="15.5" style="6" customWidth="1"/>
    <col min="9098" max="9098" width="8.33203125" style="6" bestFit="1" customWidth="1"/>
    <col min="9099" max="9099" width="11.1640625" style="6" bestFit="1" customWidth="1"/>
    <col min="9100" max="9100" width="11.83203125" style="6" bestFit="1" customWidth="1"/>
    <col min="9101" max="9101" width="10.83203125" style="6" customWidth="1"/>
    <col min="9102" max="9102" width="9.6640625" style="6" customWidth="1"/>
    <col min="9103" max="9103" width="8.33203125" style="6" bestFit="1" customWidth="1"/>
    <col min="9104" max="9104" width="12.83203125" style="6" bestFit="1" customWidth="1"/>
    <col min="9105" max="9105" width="8.33203125" style="6" bestFit="1" customWidth="1"/>
    <col min="9106" max="9106" width="10.33203125" style="6" bestFit="1" customWidth="1"/>
    <col min="9107" max="9107" width="6.5" style="6" bestFit="1" customWidth="1"/>
    <col min="9108" max="9108" width="7.1640625" style="6" bestFit="1" customWidth="1"/>
    <col min="9109" max="9109" width="9.33203125" style="6" bestFit="1" customWidth="1"/>
    <col min="9110" max="9111" width="7.1640625" style="6" bestFit="1" customWidth="1"/>
    <col min="9112" max="9112" width="6.33203125" style="6" customWidth="1"/>
    <col min="9113" max="9113" width="8.33203125" style="6" bestFit="1" customWidth="1"/>
    <col min="9114" max="9114" width="6.6640625" style="6" bestFit="1" customWidth="1"/>
    <col min="9115" max="9118" width="7.1640625" style="6" bestFit="1" customWidth="1"/>
    <col min="9119" max="9121" width="6.33203125" style="6" customWidth="1"/>
    <col min="9122" max="9122" width="4.5" style="6" bestFit="1" customWidth="1"/>
    <col min="9123" max="9123" width="4.5" style="6" customWidth="1"/>
    <col min="9124" max="9129" width="6.33203125" style="6" customWidth="1"/>
    <col min="9130" max="9131" width="6.5" style="6" bestFit="1" customWidth="1"/>
    <col min="9132" max="9308" width="6.33203125" style="6"/>
    <col min="9309" max="9309" width="11.6640625" style="6" customWidth="1"/>
    <col min="9310" max="9310" width="9.5" style="6" customWidth="1"/>
    <col min="9311" max="9311" width="7.83203125" style="6" customWidth="1"/>
    <col min="9312" max="9312" width="7.83203125" style="6" bestFit="1" customWidth="1"/>
    <col min="9313" max="9313" width="8.1640625" style="6" bestFit="1" customWidth="1"/>
    <col min="9314" max="9314" width="8.6640625" style="6" bestFit="1" customWidth="1"/>
    <col min="9315" max="9315" width="9.83203125" style="6" customWidth="1"/>
    <col min="9316" max="9316" width="13.6640625" style="6" bestFit="1" customWidth="1"/>
    <col min="9317" max="9317" width="12.5" style="6" customWidth="1"/>
    <col min="9318" max="9318" width="11.6640625" style="6" customWidth="1"/>
    <col min="9319" max="9319" width="8.6640625" style="6" bestFit="1" customWidth="1"/>
    <col min="9320" max="9320" width="10.83203125" style="6" bestFit="1" customWidth="1"/>
    <col min="9321" max="9321" width="6.6640625" style="6" customWidth="1"/>
    <col min="9322" max="9322" width="7.83203125" style="6" customWidth="1"/>
    <col min="9323" max="9323" width="7.33203125" style="6" customWidth="1"/>
    <col min="9324" max="9324" width="8" style="6" customWidth="1"/>
    <col min="9325" max="9325" width="7.5" style="6" customWidth="1"/>
    <col min="9326" max="9326" width="8.33203125" style="6" customWidth="1"/>
    <col min="9327" max="9327" width="6.6640625" style="6" customWidth="1"/>
    <col min="9328" max="9329" width="8.5" style="6" customWidth="1"/>
    <col min="9330" max="9330" width="8.1640625" style="6" customWidth="1"/>
    <col min="9331" max="9331" width="8.5" style="6" customWidth="1"/>
    <col min="9332" max="9332" width="6.6640625" style="6" customWidth="1"/>
    <col min="9333" max="9333" width="7.5" style="6" customWidth="1"/>
    <col min="9334" max="9334" width="8.33203125" style="6" customWidth="1"/>
    <col min="9335" max="9335" width="8.5" style="6" customWidth="1"/>
    <col min="9336" max="9336" width="6.6640625" style="6" customWidth="1"/>
    <col min="9337" max="9337" width="6.33203125" style="6" customWidth="1"/>
    <col min="9338" max="9338" width="8" style="6" customWidth="1"/>
    <col min="9339" max="9339" width="8.5" style="6" customWidth="1"/>
    <col min="9340" max="9340" width="7.33203125" style="6" customWidth="1"/>
    <col min="9341" max="9341" width="6.33203125" style="6" customWidth="1"/>
    <col min="9342" max="9342" width="6" style="6" customWidth="1"/>
    <col min="9343" max="9343" width="7.5" style="6" customWidth="1"/>
    <col min="9344" max="9344" width="7.83203125" style="6" bestFit="1" customWidth="1"/>
    <col min="9345" max="9345" width="8.1640625" style="6" customWidth="1"/>
    <col min="9346" max="9346" width="8.83203125" style="6" customWidth="1"/>
    <col min="9347" max="9348" width="9.5" style="6" customWidth="1"/>
    <col min="9349" max="9349" width="8.5" style="6" bestFit="1" customWidth="1"/>
    <col min="9350" max="9350" width="9.33203125" style="6" bestFit="1" customWidth="1"/>
    <col min="9351" max="9351" width="11.5" style="6" bestFit="1" customWidth="1"/>
    <col min="9352" max="9352" width="11.83203125" style="6" bestFit="1" customWidth="1"/>
    <col min="9353" max="9353" width="15.5" style="6" customWidth="1"/>
    <col min="9354" max="9354" width="8.33203125" style="6" bestFit="1" customWidth="1"/>
    <col min="9355" max="9355" width="11.1640625" style="6" bestFit="1" customWidth="1"/>
    <col min="9356" max="9356" width="11.83203125" style="6" bestFit="1" customWidth="1"/>
    <col min="9357" max="9357" width="10.83203125" style="6" customWidth="1"/>
    <col min="9358" max="9358" width="9.6640625" style="6" customWidth="1"/>
    <col min="9359" max="9359" width="8.33203125" style="6" bestFit="1" customWidth="1"/>
    <col min="9360" max="9360" width="12.83203125" style="6" bestFit="1" customWidth="1"/>
    <col min="9361" max="9361" width="8.33203125" style="6" bestFit="1" customWidth="1"/>
    <col min="9362" max="9362" width="10.33203125" style="6" bestFit="1" customWidth="1"/>
    <col min="9363" max="9363" width="6.5" style="6" bestFit="1" customWidth="1"/>
    <col min="9364" max="9364" width="7.1640625" style="6" bestFit="1" customWidth="1"/>
    <col min="9365" max="9365" width="9.33203125" style="6" bestFit="1" customWidth="1"/>
    <col min="9366" max="9367" width="7.1640625" style="6" bestFit="1" customWidth="1"/>
    <col min="9368" max="9368" width="6.33203125" style="6" customWidth="1"/>
    <col min="9369" max="9369" width="8.33203125" style="6" bestFit="1" customWidth="1"/>
    <col min="9370" max="9370" width="6.6640625" style="6" bestFit="1" customWidth="1"/>
    <col min="9371" max="9374" width="7.1640625" style="6" bestFit="1" customWidth="1"/>
    <col min="9375" max="9377" width="6.33203125" style="6" customWidth="1"/>
    <col min="9378" max="9378" width="4.5" style="6" bestFit="1" customWidth="1"/>
    <col min="9379" max="9379" width="4.5" style="6" customWidth="1"/>
    <col min="9380" max="9385" width="6.33203125" style="6" customWidth="1"/>
    <col min="9386" max="9387" width="6.5" style="6" bestFit="1" customWidth="1"/>
    <col min="9388" max="9564" width="6.33203125" style="6"/>
    <col min="9565" max="9565" width="11.6640625" style="6" customWidth="1"/>
    <col min="9566" max="9566" width="9.5" style="6" customWidth="1"/>
    <col min="9567" max="9567" width="7.83203125" style="6" customWidth="1"/>
    <col min="9568" max="9568" width="7.83203125" style="6" bestFit="1" customWidth="1"/>
    <col min="9569" max="9569" width="8.1640625" style="6" bestFit="1" customWidth="1"/>
    <col min="9570" max="9570" width="8.6640625" style="6" bestFit="1" customWidth="1"/>
    <col min="9571" max="9571" width="9.83203125" style="6" customWidth="1"/>
    <col min="9572" max="9572" width="13.6640625" style="6" bestFit="1" customWidth="1"/>
    <col min="9573" max="9573" width="12.5" style="6" customWidth="1"/>
    <col min="9574" max="9574" width="11.6640625" style="6" customWidth="1"/>
    <col min="9575" max="9575" width="8.6640625" style="6" bestFit="1" customWidth="1"/>
    <col min="9576" max="9576" width="10.83203125" style="6" bestFit="1" customWidth="1"/>
    <col min="9577" max="9577" width="6.6640625" style="6" customWidth="1"/>
    <col min="9578" max="9578" width="7.83203125" style="6" customWidth="1"/>
    <col min="9579" max="9579" width="7.33203125" style="6" customWidth="1"/>
    <col min="9580" max="9580" width="8" style="6" customWidth="1"/>
    <col min="9581" max="9581" width="7.5" style="6" customWidth="1"/>
    <col min="9582" max="9582" width="8.33203125" style="6" customWidth="1"/>
    <col min="9583" max="9583" width="6.6640625" style="6" customWidth="1"/>
    <col min="9584" max="9585" width="8.5" style="6" customWidth="1"/>
    <col min="9586" max="9586" width="8.1640625" style="6" customWidth="1"/>
    <col min="9587" max="9587" width="8.5" style="6" customWidth="1"/>
    <col min="9588" max="9588" width="6.6640625" style="6" customWidth="1"/>
    <col min="9589" max="9589" width="7.5" style="6" customWidth="1"/>
    <col min="9590" max="9590" width="8.33203125" style="6" customWidth="1"/>
    <col min="9591" max="9591" width="8.5" style="6" customWidth="1"/>
    <col min="9592" max="9592" width="6.6640625" style="6" customWidth="1"/>
    <col min="9593" max="9593" width="6.33203125" style="6" customWidth="1"/>
    <col min="9594" max="9594" width="8" style="6" customWidth="1"/>
    <col min="9595" max="9595" width="8.5" style="6" customWidth="1"/>
    <col min="9596" max="9596" width="7.33203125" style="6" customWidth="1"/>
    <col min="9597" max="9597" width="6.33203125" style="6" customWidth="1"/>
    <col min="9598" max="9598" width="6" style="6" customWidth="1"/>
    <col min="9599" max="9599" width="7.5" style="6" customWidth="1"/>
    <col min="9600" max="9600" width="7.83203125" style="6" bestFit="1" customWidth="1"/>
    <col min="9601" max="9601" width="8.1640625" style="6" customWidth="1"/>
    <col min="9602" max="9602" width="8.83203125" style="6" customWidth="1"/>
    <col min="9603" max="9604" width="9.5" style="6" customWidth="1"/>
    <col min="9605" max="9605" width="8.5" style="6" bestFit="1" customWidth="1"/>
    <col min="9606" max="9606" width="9.33203125" style="6" bestFit="1" customWidth="1"/>
    <col min="9607" max="9607" width="11.5" style="6" bestFit="1" customWidth="1"/>
    <col min="9608" max="9608" width="11.83203125" style="6" bestFit="1" customWidth="1"/>
    <col min="9609" max="9609" width="15.5" style="6" customWidth="1"/>
    <col min="9610" max="9610" width="8.33203125" style="6" bestFit="1" customWidth="1"/>
    <col min="9611" max="9611" width="11.1640625" style="6" bestFit="1" customWidth="1"/>
    <col min="9612" max="9612" width="11.83203125" style="6" bestFit="1" customWidth="1"/>
    <col min="9613" max="9613" width="10.83203125" style="6" customWidth="1"/>
    <col min="9614" max="9614" width="9.6640625" style="6" customWidth="1"/>
    <col min="9615" max="9615" width="8.33203125" style="6" bestFit="1" customWidth="1"/>
    <col min="9616" max="9616" width="12.83203125" style="6" bestFit="1" customWidth="1"/>
    <col min="9617" max="9617" width="8.33203125" style="6" bestFit="1" customWidth="1"/>
    <col min="9618" max="9618" width="10.33203125" style="6" bestFit="1" customWidth="1"/>
    <col min="9619" max="9619" width="6.5" style="6" bestFit="1" customWidth="1"/>
    <col min="9620" max="9620" width="7.1640625" style="6" bestFit="1" customWidth="1"/>
    <col min="9621" max="9621" width="9.33203125" style="6" bestFit="1" customWidth="1"/>
    <col min="9622" max="9623" width="7.1640625" style="6" bestFit="1" customWidth="1"/>
    <col min="9624" max="9624" width="6.33203125" style="6" customWidth="1"/>
    <col min="9625" max="9625" width="8.33203125" style="6" bestFit="1" customWidth="1"/>
    <col min="9626" max="9626" width="6.6640625" style="6" bestFit="1" customWidth="1"/>
    <col min="9627" max="9630" width="7.1640625" style="6" bestFit="1" customWidth="1"/>
    <col min="9631" max="9633" width="6.33203125" style="6" customWidth="1"/>
    <col min="9634" max="9634" width="4.5" style="6" bestFit="1" customWidth="1"/>
    <col min="9635" max="9635" width="4.5" style="6" customWidth="1"/>
    <col min="9636" max="9641" width="6.33203125" style="6" customWidth="1"/>
    <col min="9642" max="9643" width="6.5" style="6" bestFit="1" customWidth="1"/>
    <col min="9644" max="9820" width="6.33203125" style="6"/>
    <col min="9821" max="9821" width="11.6640625" style="6" customWidth="1"/>
    <col min="9822" max="9822" width="9.5" style="6" customWidth="1"/>
    <col min="9823" max="9823" width="7.83203125" style="6" customWidth="1"/>
    <col min="9824" max="9824" width="7.83203125" style="6" bestFit="1" customWidth="1"/>
    <col min="9825" max="9825" width="8.1640625" style="6" bestFit="1" customWidth="1"/>
    <col min="9826" max="9826" width="8.6640625" style="6" bestFit="1" customWidth="1"/>
    <col min="9827" max="9827" width="9.83203125" style="6" customWidth="1"/>
    <col min="9828" max="9828" width="13.6640625" style="6" bestFit="1" customWidth="1"/>
    <col min="9829" max="9829" width="12.5" style="6" customWidth="1"/>
    <col min="9830" max="9830" width="11.6640625" style="6" customWidth="1"/>
    <col min="9831" max="9831" width="8.6640625" style="6" bestFit="1" customWidth="1"/>
    <col min="9832" max="9832" width="10.83203125" style="6" bestFit="1" customWidth="1"/>
    <col min="9833" max="9833" width="6.6640625" style="6" customWidth="1"/>
    <col min="9834" max="9834" width="7.83203125" style="6" customWidth="1"/>
    <col min="9835" max="9835" width="7.33203125" style="6" customWidth="1"/>
    <col min="9836" max="9836" width="8" style="6" customWidth="1"/>
    <col min="9837" max="9837" width="7.5" style="6" customWidth="1"/>
    <col min="9838" max="9838" width="8.33203125" style="6" customWidth="1"/>
    <col min="9839" max="9839" width="6.6640625" style="6" customWidth="1"/>
    <col min="9840" max="9841" width="8.5" style="6" customWidth="1"/>
    <col min="9842" max="9842" width="8.1640625" style="6" customWidth="1"/>
    <col min="9843" max="9843" width="8.5" style="6" customWidth="1"/>
    <col min="9844" max="9844" width="6.6640625" style="6" customWidth="1"/>
    <col min="9845" max="9845" width="7.5" style="6" customWidth="1"/>
    <col min="9846" max="9846" width="8.33203125" style="6" customWidth="1"/>
    <col min="9847" max="9847" width="8.5" style="6" customWidth="1"/>
    <col min="9848" max="9848" width="6.6640625" style="6" customWidth="1"/>
    <col min="9849" max="9849" width="6.33203125" style="6" customWidth="1"/>
    <col min="9850" max="9850" width="8" style="6" customWidth="1"/>
    <col min="9851" max="9851" width="8.5" style="6" customWidth="1"/>
    <col min="9852" max="9852" width="7.33203125" style="6" customWidth="1"/>
    <col min="9853" max="9853" width="6.33203125" style="6" customWidth="1"/>
    <col min="9854" max="9854" width="6" style="6" customWidth="1"/>
    <col min="9855" max="9855" width="7.5" style="6" customWidth="1"/>
    <col min="9856" max="9856" width="7.83203125" style="6" bestFit="1" customWidth="1"/>
    <col min="9857" max="9857" width="8.1640625" style="6" customWidth="1"/>
    <col min="9858" max="9858" width="8.83203125" style="6" customWidth="1"/>
    <col min="9859" max="9860" width="9.5" style="6" customWidth="1"/>
    <col min="9861" max="9861" width="8.5" style="6" bestFit="1" customWidth="1"/>
    <col min="9862" max="9862" width="9.33203125" style="6" bestFit="1" customWidth="1"/>
    <col min="9863" max="9863" width="11.5" style="6" bestFit="1" customWidth="1"/>
    <col min="9864" max="9864" width="11.83203125" style="6" bestFit="1" customWidth="1"/>
    <col min="9865" max="9865" width="15.5" style="6" customWidth="1"/>
    <col min="9866" max="9866" width="8.33203125" style="6" bestFit="1" customWidth="1"/>
    <col min="9867" max="9867" width="11.1640625" style="6" bestFit="1" customWidth="1"/>
    <col min="9868" max="9868" width="11.83203125" style="6" bestFit="1" customWidth="1"/>
    <col min="9869" max="9869" width="10.83203125" style="6" customWidth="1"/>
    <col min="9870" max="9870" width="9.6640625" style="6" customWidth="1"/>
    <col min="9871" max="9871" width="8.33203125" style="6" bestFit="1" customWidth="1"/>
    <col min="9872" max="9872" width="12.83203125" style="6" bestFit="1" customWidth="1"/>
    <col min="9873" max="9873" width="8.33203125" style="6" bestFit="1" customWidth="1"/>
    <col min="9874" max="9874" width="10.33203125" style="6" bestFit="1" customWidth="1"/>
    <col min="9875" max="9875" width="6.5" style="6" bestFit="1" customWidth="1"/>
    <col min="9876" max="9876" width="7.1640625" style="6" bestFit="1" customWidth="1"/>
    <col min="9877" max="9877" width="9.33203125" style="6" bestFit="1" customWidth="1"/>
    <col min="9878" max="9879" width="7.1640625" style="6" bestFit="1" customWidth="1"/>
    <col min="9880" max="9880" width="6.33203125" style="6" customWidth="1"/>
    <col min="9881" max="9881" width="8.33203125" style="6" bestFit="1" customWidth="1"/>
    <col min="9882" max="9882" width="6.6640625" style="6" bestFit="1" customWidth="1"/>
    <col min="9883" max="9886" width="7.1640625" style="6" bestFit="1" customWidth="1"/>
    <col min="9887" max="9889" width="6.33203125" style="6" customWidth="1"/>
    <col min="9890" max="9890" width="4.5" style="6" bestFit="1" customWidth="1"/>
    <col min="9891" max="9891" width="4.5" style="6" customWidth="1"/>
    <col min="9892" max="9897" width="6.33203125" style="6" customWidth="1"/>
    <col min="9898" max="9899" width="6.5" style="6" bestFit="1" customWidth="1"/>
    <col min="9900" max="10076" width="6.33203125" style="6"/>
    <col min="10077" max="10077" width="11.6640625" style="6" customWidth="1"/>
    <col min="10078" max="10078" width="9.5" style="6" customWidth="1"/>
    <col min="10079" max="10079" width="7.83203125" style="6" customWidth="1"/>
    <col min="10080" max="10080" width="7.83203125" style="6" bestFit="1" customWidth="1"/>
    <col min="10081" max="10081" width="8.1640625" style="6" bestFit="1" customWidth="1"/>
    <col min="10082" max="10082" width="8.6640625" style="6" bestFit="1" customWidth="1"/>
    <col min="10083" max="10083" width="9.83203125" style="6" customWidth="1"/>
    <col min="10084" max="10084" width="13.6640625" style="6" bestFit="1" customWidth="1"/>
    <col min="10085" max="10085" width="12.5" style="6" customWidth="1"/>
    <col min="10086" max="10086" width="11.6640625" style="6" customWidth="1"/>
    <col min="10087" max="10087" width="8.6640625" style="6" bestFit="1" customWidth="1"/>
    <col min="10088" max="10088" width="10.83203125" style="6" bestFit="1" customWidth="1"/>
    <col min="10089" max="10089" width="6.6640625" style="6" customWidth="1"/>
    <col min="10090" max="10090" width="7.83203125" style="6" customWidth="1"/>
    <col min="10091" max="10091" width="7.33203125" style="6" customWidth="1"/>
    <col min="10092" max="10092" width="8" style="6" customWidth="1"/>
    <col min="10093" max="10093" width="7.5" style="6" customWidth="1"/>
    <col min="10094" max="10094" width="8.33203125" style="6" customWidth="1"/>
    <col min="10095" max="10095" width="6.6640625" style="6" customWidth="1"/>
    <col min="10096" max="10097" width="8.5" style="6" customWidth="1"/>
    <col min="10098" max="10098" width="8.1640625" style="6" customWidth="1"/>
    <col min="10099" max="10099" width="8.5" style="6" customWidth="1"/>
    <col min="10100" max="10100" width="6.6640625" style="6" customWidth="1"/>
    <col min="10101" max="10101" width="7.5" style="6" customWidth="1"/>
    <col min="10102" max="10102" width="8.33203125" style="6" customWidth="1"/>
    <col min="10103" max="10103" width="8.5" style="6" customWidth="1"/>
    <col min="10104" max="10104" width="6.6640625" style="6" customWidth="1"/>
    <col min="10105" max="10105" width="6.33203125" style="6" customWidth="1"/>
    <col min="10106" max="10106" width="8" style="6" customWidth="1"/>
    <col min="10107" max="10107" width="8.5" style="6" customWidth="1"/>
    <col min="10108" max="10108" width="7.33203125" style="6" customWidth="1"/>
    <col min="10109" max="10109" width="6.33203125" style="6" customWidth="1"/>
    <col min="10110" max="10110" width="6" style="6" customWidth="1"/>
    <col min="10111" max="10111" width="7.5" style="6" customWidth="1"/>
    <col min="10112" max="10112" width="7.83203125" style="6" bestFit="1" customWidth="1"/>
    <col min="10113" max="10113" width="8.1640625" style="6" customWidth="1"/>
    <col min="10114" max="10114" width="8.83203125" style="6" customWidth="1"/>
    <col min="10115" max="10116" width="9.5" style="6" customWidth="1"/>
    <col min="10117" max="10117" width="8.5" style="6" bestFit="1" customWidth="1"/>
    <col min="10118" max="10118" width="9.33203125" style="6" bestFit="1" customWidth="1"/>
    <col min="10119" max="10119" width="11.5" style="6" bestFit="1" customWidth="1"/>
    <col min="10120" max="10120" width="11.83203125" style="6" bestFit="1" customWidth="1"/>
    <col min="10121" max="10121" width="15.5" style="6" customWidth="1"/>
    <col min="10122" max="10122" width="8.33203125" style="6" bestFit="1" customWidth="1"/>
    <col min="10123" max="10123" width="11.1640625" style="6" bestFit="1" customWidth="1"/>
    <col min="10124" max="10124" width="11.83203125" style="6" bestFit="1" customWidth="1"/>
    <col min="10125" max="10125" width="10.83203125" style="6" customWidth="1"/>
    <col min="10126" max="10126" width="9.6640625" style="6" customWidth="1"/>
    <col min="10127" max="10127" width="8.33203125" style="6" bestFit="1" customWidth="1"/>
    <col min="10128" max="10128" width="12.83203125" style="6" bestFit="1" customWidth="1"/>
    <col min="10129" max="10129" width="8.33203125" style="6" bestFit="1" customWidth="1"/>
    <col min="10130" max="10130" width="10.33203125" style="6" bestFit="1" customWidth="1"/>
    <col min="10131" max="10131" width="6.5" style="6" bestFit="1" customWidth="1"/>
    <col min="10132" max="10132" width="7.1640625" style="6" bestFit="1" customWidth="1"/>
    <col min="10133" max="10133" width="9.33203125" style="6" bestFit="1" customWidth="1"/>
    <col min="10134" max="10135" width="7.1640625" style="6" bestFit="1" customWidth="1"/>
    <col min="10136" max="10136" width="6.33203125" style="6" customWidth="1"/>
    <col min="10137" max="10137" width="8.33203125" style="6" bestFit="1" customWidth="1"/>
    <col min="10138" max="10138" width="6.6640625" style="6" bestFit="1" customWidth="1"/>
    <col min="10139" max="10142" width="7.1640625" style="6" bestFit="1" customWidth="1"/>
    <col min="10143" max="10145" width="6.33203125" style="6" customWidth="1"/>
    <col min="10146" max="10146" width="4.5" style="6" bestFit="1" customWidth="1"/>
    <col min="10147" max="10147" width="4.5" style="6" customWidth="1"/>
    <col min="10148" max="10153" width="6.33203125" style="6" customWidth="1"/>
    <col min="10154" max="10155" width="6.5" style="6" bestFit="1" customWidth="1"/>
    <col min="10156" max="10332" width="6.33203125" style="6"/>
    <col min="10333" max="10333" width="11.6640625" style="6" customWidth="1"/>
    <col min="10334" max="10334" width="9.5" style="6" customWidth="1"/>
    <col min="10335" max="10335" width="7.83203125" style="6" customWidth="1"/>
    <col min="10336" max="10336" width="7.83203125" style="6" bestFit="1" customWidth="1"/>
    <col min="10337" max="10337" width="8.1640625" style="6" bestFit="1" customWidth="1"/>
    <col min="10338" max="10338" width="8.6640625" style="6" bestFit="1" customWidth="1"/>
    <col min="10339" max="10339" width="9.83203125" style="6" customWidth="1"/>
    <col min="10340" max="10340" width="13.6640625" style="6" bestFit="1" customWidth="1"/>
    <col min="10341" max="10341" width="12.5" style="6" customWidth="1"/>
    <col min="10342" max="10342" width="11.6640625" style="6" customWidth="1"/>
    <col min="10343" max="10343" width="8.6640625" style="6" bestFit="1" customWidth="1"/>
    <col min="10344" max="10344" width="10.83203125" style="6" bestFit="1" customWidth="1"/>
    <col min="10345" max="10345" width="6.6640625" style="6" customWidth="1"/>
    <col min="10346" max="10346" width="7.83203125" style="6" customWidth="1"/>
    <col min="10347" max="10347" width="7.33203125" style="6" customWidth="1"/>
    <col min="10348" max="10348" width="8" style="6" customWidth="1"/>
    <col min="10349" max="10349" width="7.5" style="6" customWidth="1"/>
    <col min="10350" max="10350" width="8.33203125" style="6" customWidth="1"/>
    <col min="10351" max="10351" width="6.6640625" style="6" customWidth="1"/>
    <col min="10352" max="10353" width="8.5" style="6" customWidth="1"/>
    <col min="10354" max="10354" width="8.1640625" style="6" customWidth="1"/>
    <col min="10355" max="10355" width="8.5" style="6" customWidth="1"/>
    <col min="10356" max="10356" width="6.6640625" style="6" customWidth="1"/>
    <col min="10357" max="10357" width="7.5" style="6" customWidth="1"/>
    <col min="10358" max="10358" width="8.33203125" style="6" customWidth="1"/>
    <col min="10359" max="10359" width="8.5" style="6" customWidth="1"/>
    <col min="10360" max="10360" width="6.6640625" style="6" customWidth="1"/>
    <col min="10361" max="10361" width="6.33203125" style="6" customWidth="1"/>
    <col min="10362" max="10362" width="8" style="6" customWidth="1"/>
    <col min="10363" max="10363" width="8.5" style="6" customWidth="1"/>
    <col min="10364" max="10364" width="7.33203125" style="6" customWidth="1"/>
    <col min="10365" max="10365" width="6.33203125" style="6" customWidth="1"/>
    <col min="10366" max="10366" width="6" style="6" customWidth="1"/>
    <col min="10367" max="10367" width="7.5" style="6" customWidth="1"/>
    <col min="10368" max="10368" width="7.83203125" style="6" bestFit="1" customWidth="1"/>
    <col min="10369" max="10369" width="8.1640625" style="6" customWidth="1"/>
    <col min="10370" max="10370" width="8.83203125" style="6" customWidth="1"/>
    <col min="10371" max="10372" width="9.5" style="6" customWidth="1"/>
    <col min="10373" max="10373" width="8.5" style="6" bestFit="1" customWidth="1"/>
    <col min="10374" max="10374" width="9.33203125" style="6" bestFit="1" customWidth="1"/>
    <col min="10375" max="10375" width="11.5" style="6" bestFit="1" customWidth="1"/>
    <col min="10376" max="10376" width="11.83203125" style="6" bestFit="1" customWidth="1"/>
    <col min="10377" max="10377" width="15.5" style="6" customWidth="1"/>
    <col min="10378" max="10378" width="8.33203125" style="6" bestFit="1" customWidth="1"/>
    <col min="10379" max="10379" width="11.1640625" style="6" bestFit="1" customWidth="1"/>
    <col min="10380" max="10380" width="11.83203125" style="6" bestFit="1" customWidth="1"/>
    <col min="10381" max="10381" width="10.83203125" style="6" customWidth="1"/>
    <col min="10382" max="10382" width="9.6640625" style="6" customWidth="1"/>
    <col min="10383" max="10383" width="8.33203125" style="6" bestFit="1" customWidth="1"/>
    <col min="10384" max="10384" width="12.83203125" style="6" bestFit="1" customWidth="1"/>
    <col min="10385" max="10385" width="8.33203125" style="6" bestFit="1" customWidth="1"/>
    <col min="10386" max="10386" width="10.33203125" style="6" bestFit="1" customWidth="1"/>
    <col min="10387" max="10387" width="6.5" style="6" bestFit="1" customWidth="1"/>
    <col min="10388" max="10388" width="7.1640625" style="6" bestFit="1" customWidth="1"/>
    <col min="10389" max="10389" width="9.33203125" style="6" bestFit="1" customWidth="1"/>
    <col min="10390" max="10391" width="7.1640625" style="6" bestFit="1" customWidth="1"/>
    <col min="10392" max="10392" width="6.33203125" style="6" customWidth="1"/>
    <col min="10393" max="10393" width="8.33203125" style="6" bestFit="1" customWidth="1"/>
    <col min="10394" max="10394" width="6.6640625" style="6" bestFit="1" customWidth="1"/>
    <col min="10395" max="10398" width="7.1640625" style="6" bestFit="1" customWidth="1"/>
    <col min="10399" max="10401" width="6.33203125" style="6" customWidth="1"/>
    <col min="10402" max="10402" width="4.5" style="6" bestFit="1" customWidth="1"/>
    <col min="10403" max="10403" width="4.5" style="6" customWidth="1"/>
    <col min="10404" max="10409" width="6.33203125" style="6" customWidth="1"/>
    <col min="10410" max="10411" width="6.5" style="6" bestFit="1" customWidth="1"/>
    <col min="10412" max="10588" width="6.33203125" style="6"/>
    <col min="10589" max="10589" width="11.6640625" style="6" customWidth="1"/>
    <col min="10590" max="10590" width="9.5" style="6" customWidth="1"/>
    <col min="10591" max="10591" width="7.83203125" style="6" customWidth="1"/>
    <col min="10592" max="10592" width="7.83203125" style="6" bestFit="1" customWidth="1"/>
    <col min="10593" max="10593" width="8.1640625" style="6" bestFit="1" customWidth="1"/>
    <col min="10594" max="10594" width="8.6640625" style="6" bestFit="1" customWidth="1"/>
    <col min="10595" max="10595" width="9.83203125" style="6" customWidth="1"/>
    <col min="10596" max="10596" width="13.6640625" style="6" bestFit="1" customWidth="1"/>
    <col min="10597" max="10597" width="12.5" style="6" customWidth="1"/>
    <col min="10598" max="10598" width="11.6640625" style="6" customWidth="1"/>
    <col min="10599" max="10599" width="8.6640625" style="6" bestFit="1" customWidth="1"/>
    <col min="10600" max="10600" width="10.83203125" style="6" bestFit="1" customWidth="1"/>
    <col min="10601" max="10601" width="6.6640625" style="6" customWidth="1"/>
    <col min="10602" max="10602" width="7.83203125" style="6" customWidth="1"/>
    <col min="10603" max="10603" width="7.33203125" style="6" customWidth="1"/>
    <col min="10604" max="10604" width="8" style="6" customWidth="1"/>
    <col min="10605" max="10605" width="7.5" style="6" customWidth="1"/>
    <col min="10606" max="10606" width="8.33203125" style="6" customWidth="1"/>
    <col min="10607" max="10607" width="6.6640625" style="6" customWidth="1"/>
    <col min="10608" max="10609" width="8.5" style="6" customWidth="1"/>
    <col min="10610" max="10610" width="8.1640625" style="6" customWidth="1"/>
    <col min="10611" max="10611" width="8.5" style="6" customWidth="1"/>
    <col min="10612" max="10612" width="6.6640625" style="6" customWidth="1"/>
    <col min="10613" max="10613" width="7.5" style="6" customWidth="1"/>
    <col min="10614" max="10614" width="8.33203125" style="6" customWidth="1"/>
    <col min="10615" max="10615" width="8.5" style="6" customWidth="1"/>
    <col min="10616" max="10616" width="6.6640625" style="6" customWidth="1"/>
    <col min="10617" max="10617" width="6.33203125" style="6" customWidth="1"/>
    <col min="10618" max="10618" width="8" style="6" customWidth="1"/>
    <col min="10619" max="10619" width="8.5" style="6" customWidth="1"/>
    <col min="10620" max="10620" width="7.33203125" style="6" customWidth="1"/>
    <col min="10621" max="10621" width="6.33203125" style="6" customWidth="1"/>
    <col min="10622" max="10622" width="6" style="6" customWidth="1"/>
    <col min="10623" max="10623" width="7.5" style="6" customWidth="1"/>
    <col min="10624" max="10624" width="7.83203125" style="6" bestFit="1" customWidth="1"/>
    <col min="10625" max="10625" width="8.1640625" style="6" customWidth="1"/>
    <col min="10626" max="10626" width="8.83203125" style="6" customWidth="1"/>
    <col min="10627" max="10628" width="9.5" style="6" customWidth="1"/>
    <col min="10629" max="10629" width="8.5" style="6" bestFit="1" customWidth="1"/>
    <col min="10630" max="10630" width="9.33203125" style="6" bestFit="1" customWidth="1"/>
    <col min="10631" max="10631" width="11.5" style="6" bestFit="1" customWidth="1"/>
    <col min="10632" max="10632" width="11.83203125" style="6" bestFit="1" customWidth="1"/>
    <col min="10633" max="10633" width="15.5" style="6" customWidth="1"/>
    <col min="10634" max="10634" width="8.33203125" style="6" bestFit="1" customWidth="1"/>
    <col min="10635" max="10635" width="11.1640625" style="6" bestFit="1" customWidth="1"/>
    <col min="10636" max="10636" width="11.83203125" style="6" bestFit="1" customWidth="1"/>
    <col min="10637" max="10637" width="10.83203125" style="6" customWidth="1"/>
    <col min="10638" max="10638" width="9.6640625" style="6" customWidth="1"/>
    <col min="10639" max="10639" width="8.33203125" style="6" bestFit="1" customWidth="1"/>
    <col min="10640" max="10640" width="12.83203125" style="6" bestFit="1" customWidth="1"/>
    <col min="10641" max="10641" width="8.33203125" style="6" bestFit="1" customWidth="1"/>
    <col min="10642" max="10642" width="10.33203125" style="6" bestFit="1" customWidth="1"/>
    <col min="10643" max="10643" width="6.5" style="6" bestFit="1" customWidth="1"/>
    <col min="10644" max="10644" width="7.1640625" style="6" bestFit="1" customWidth="1"/>
    <col min="10645" max="10645" width="9.33203125" style="6" bestFit="1" customWidth="1"/>
    <col min="10646" max="10647" width="7.1640625" style="6" bestFit="1" customWidth="1"/>
    <col min="10648" max="10648" width="6.33203125" style="6" customWidth="1"/>
    <col min="10649" max="10649" width="8.33203125" style="6" bestFit="1" customWidth="1"/>
    <col min="10650" max="10650" width="6.6640625" style="6" bestFit="1" customWidth="1"/>
    <col min="10651" max="10654" width="7.1640625" style="6" bestFit="1" customWidth="1"/>
    <col min="10655" max="10657" width="6.33203125" style="6" customWidth="1"/>
    <col min="10658" max="10658" width="4.5" style="6" bestFit="1" customWidth="1"/>
    <col min="10659" max="10659" width="4.5" style="6" customWidth="1"/>
    <col min="10660" max="10665" width="6.33203125" style="6" customWidth="1"/>
    <col min="10666" max="10667" width="6.5" style="6" bestFit="1" customWidth="1"/>
    <col min="10668" max="10844" width="6.33203125" style="6"/>
    <col min="10845" max="10845" width="11.6640625" style="6" customWidth="1"/>
    <col min="10846" max="10846" width="9.5" style="6" customWidth="1"/>
    <col min="10847" max="10847" width="7.83203125" style="6" customWidth="1"/>
    <col min="10848" max="10848" width="7.83203125" style="6" bestFit="1" customWidth="1"/>
    <col min="10849" max="10849" width="8.1640625" style="6" bestFit="1" customWidth="1"/>
    <col min="10850" max="10850" width="8.6640625" style="6" bestFit="1" customWidth="1"/>
    <col min="10851" max="10851" width="9.83203125" style="6" customWidth="1"/>
    <col min="10852" max="10852" width="13.6640625" style="6" bestFit="1" customWidth="1"/>
    <col min="10853" max="10853" width="12.5" style="6" customWidth="1"/>
    <col min="10854" max="10854" width="11.6640625" style="6" customWidth="1"/>
    <col min="10855" max="10855" width="8.6640625" style="6" bestFit="1" customWidth="1"/>
    <col min="10856" max="10856" width="10.83203125" style="6" bestFit="1" customWidth="1"/>
    <col min="10857" max="10857" width="6.6640625" style="6" customWidth="1"/>
    <col min="10858" max="10858" width="7.83203125" style="6" customWidth="1"/>
    <col min="10859" max="10859" width="7.33203125" style="6" customWidth="1"/>
    <col min="10860" max="10860" width="8" style="6" customWidth="1"/>
    <col min="10861" max="10861" width="7.5" style="6" customWidth="1"/>
    <col min="10862" max="10862" width="8.33203125" style="6" customWidth="1"/>
    <col min="10863" max="10863" width="6.6640625" style="6" customWidth="1"/>
    <col min="10864" max="10865" width="8.5" style="6" customWidth="1"/>
    <col min="10866" max="10866" width="8.1640625" style="6" customWidth="1"/>
    <col min="10867" max="10867" width="8.5" style="6" customWidth="1"/>
    <col min="10868" max="10868" width="6.6640625" style="6" customWidth="1"/>
    <col min="10869" max="10869" width="7.5" style="6" customWidth="1"/>
    <col min="10870" max="10870" width="8.33203125" style="6" customWidth="1"/>
    <col min="10871" max="10871" width="8.5" style="6" customWidth="1"/>
    <col min="10872" max="10872" width="6.6640625" style="6" customWidth="1"/>
    <col min="10873" max="10873" width="6.33203125" style="6" customWidth="1"/>
    <col min="10874" max="10874" width="8" style="6" customWidth="1"/>
    <col min="10875" max="10875" width="8.5" style="6" customWidth="1"/>
    <col min="10876" max="10876" width="7.33203125" style="6" customWidth="1"/>
    <col min="10877" max="10877" width="6.33203125" style="6" customWidth="1"/>
    <col min="10878" max="10878" width="6" style="6" customWidth="1"/>
    <col min="10879" max="10879" width="7.5" style="6" customWidth="1"/>
    <col min="10880" max="10880" width="7.83203125" style="6" bestFit="1" customWidth="1"/>
    <col min="10881" max="10881" width="8.1640625" style="6" customWidth="1"/>
    <col min="10882" max="10882" width="8.83203125" style="6" customWidth="1"/>
    <col min="10883" max="10884" width="9.5" style="6" customWidth="1"/>
    <col min="10885" max="10885" width="8.5" style="6" bestFit="1" customWidth="1"/>
    <col min="10886" max="10886" width="9.33203125" style="6" bestFit="1" customWidth="1"/>
    <col min="10887" max="10887" width="11.5" style="6" bestFit="1" customWidth="1"/>
    <col min="10888" max="10888" width="11.83203125" style="6" bestFit="1" customWidth="1"/>
    <col min="10889" max="10889" width="15.5" style="6" customWidth="1"/>
    <col min="10890" max="10890" width="8.33203125" style="6" bestFit="1" customWidth="1"/>
    <col min="10891" max="10891" width="11.1640625" style="6" bestFit="1" customWidth="1"/>
    <col min="10892" max="10892" width="11.83203125" style="6" bestFit="1" customWidth="1"/>
    <col min="10893" max="10893" width="10.83203125" style="6" customWidth="1"/>
    <col min="10894" max="10894" width="9.6640625" style="6" customWidth="1"/>
    <col min="10895" max="10895" width="8.33203125" style="6" bestFit="1" customWidth="1"/>
    <col min="10896" max="10896" width="12.83203125" style="6" bestFit="1" customWidth="1"/>
    <col min="10897" max="10897" width="8.33203125" style="6" bestFit="1" customWidth="1"/>
    <col min="10898" max="10898" width="10.33203125" style="6" bestFit="1" customWidth="1"/>
    <col min="10899" max="10899" width="6.5" style="6" bestFit="1" customWidth="1"/>
    <col min="10900" max="10900" width="7.1640625" style="6" bestFit="1" customWidth="1"/>
    <col min="10901" max="10901" width="9.33203125" style="6" bestFit="1" customWidth="1"/>
    <col min="10902" max="10903" width="7.1640625" style="6" bestFit="1" customWidth="1"/>
    <col min="10904" max="10904" width="6.33203125" style="6" customWidth="1"/>
    <col min="10905" max="10905" width="8.33203125" style="6" bestFit="1" customWidth="1"/>
    <col min="10906" max="10906" width="6.6640625" style="6" bestFit="1" customWidth="1"/>
    <col min="10907" max="10910" width="7.1640625" style="6" bestFit="1" customWidth="1"/>
    <col min="10911" max="10913" width="6.33203125" style="6" customWidth="1"/>
    <col min="10914" max="10914" width="4.5" style="6" bestFit="1" customWidth="1"/>
    <col min="10915" max="10915" width="4.5" style="6" customWidth="1"/>
    <col min="10916" max="10921" width="6.33203125" style="6" customWidth="1"/>
    <col min="10922" max="10923" width="6.5" style="6" bestFit="1" customWidth="1"/>
    <col min="10924" max="11100" width="6.33203125" style="6"/>
    <col min="11101" max="11101" width="11.6640625" style="6" customWidth="1"/>
    <col min="11102" max="11102" width="9.5" style="6" customWidth="1"/>
    <col min="11103" max="11103" width="7.83203125" style="6" customWidth="1"/>
    <col min="11104" max="11104" width="7.83203125" style="6" bestFit="1" customWidth="1"/>
    <col min="11105" max="11105" width="8.1640625" style="6" bestFit="1" customWidth="1"/>
    <col min="11106" max="11106" width="8.6640625" style="6" bestFit="1" customWidth="1"/>
    <col min="11107" max="11107" width="9.83203125" style="6" customWidth="1"/>
    <col min="11108" max="11108" width="13.6640625" style="6" bestFit="1" customWidth="1"/>
    <col min="11109" max="11109" width="12.5" style="6" customWidth="1"/>
    <col min="11110" max="11110" width="11.6640625" style="6" customWidth="1"/>
    <col min="11111" max="11111" width="8.6640625" style="6" bestFit="1" customWidth="1"/>
    <col min="11112" max="11112" width="10.83203125" style="6" bestFit="1" customWidth="1"/>
    <col min="11113" max="11113" width="6.6640625" style="6" customWidth="1"/>
    <col min="11114" max="11114" width="7.83203125" style="6" customWidth="1"/>
    <col min="11115" max="11115" width="7.33203125" style="6" customWidth="1"/>
    <col min="11116" max="11116" width="8" style="6" customWidth="1"/>
    <col min="11117" max="11117" width="7.5" style="6" customWidth="1"/>
    <col min="11118" max="11118" width="8.33203125" style="6" customWidth="1"/>
    <col min="11119" max="11119" width="6.6640625" style="6" customWidth="1"/>
    <col min="11120" max="11121" width="8.5" style="6" customWidth="1"/>
    <col min="11122" max="11122" width="8.1640625" style="6" customWidth="1"/>
    <col min="11123" max="11123" width="8.5" style="6" customWidth="1"/>
    <col min="11124" max="11124" width="6.6640625" style="6" customWidth="1"/>
    <col min="11125" max="11125" width="7.5" style="6" customWidth="1"/>
    <col min="11126" max="11126" width="8.33203125" style="6" customWidth="1"/>
    <col min="11127" max="11127" width="8.5" style="6" customWidth="1"/>
    <col min="11128" max="11128" width="6.6640625" style="6" customWidth="1"/>
    <col min="11129" max="11129" width="6.33203125" style="6" customWidth="1"/>
    <col min="11130" max="11130" width="8" style="6" customWidth="1"/>
    <col min="11131" max="11131" width="8.5" style="6" customWidth="1"/>
    <col min="11132" max="11132" width="7.33203125" style="6" customWidth="1"/>
    <col min="11133" max="11133" width="6.33203125" style="6" customWidth="1"/>
    <col min="11134" max="11134" width="6" style="6" customWidth="1"/>
    <col min="11135" max="11135" width="7.5" style="6" customWidth="1"/>
    <col min="11136" max="11136" width="7.83203125" style="6" bestFit="1" customWidth="1"/>
    <col min="11137" max="11137" width="8.1640625" style="6" customWidth="1"/>
    <col min="11138" max="11138" width="8.83203125" style="6" customWidth="1"/>
    <col min="11139" max="11140" width="9.5" style="6" customWidth="1"/>
    <col min="11141" max="11141" width="8.5" style="6" bestFit="1" customWidth="1"/>
    <col min="11142" max="11142" width="9.33203125" style="6" bestFit="1" customWidth="1"/>
    <col min="11143" max="11143" width="11.5" style="6" bestFit="1" customWidth="1"/>
    <col min="11144" max="11144" width="11.83203125" style="6" bestFit="1" customWidth="1"/>
    <col min="11145" max="11145" width="15.5" style="6" customWidth="1"/>
    <col min="11146" max="11146" width="8.33203125" style="6" bestFit="1" customWidth="1"/>
    <col min="11147" max="11147" width="11.1640625" style="6" bestFit="1" customWidth="1"/>
    <col min="11148" max="11148" width="11.83203125" style="6" bestFit="1" customWidth="1"/>
    <col min="11149" max="11149" width="10.83203125" style="6" customWidth="1"/>
    <col min="11150" max="11150" width="9.6640625" style="6" customWidth="1"/>
    <col min="11151" max="11151" width="8.33203125" style="6" bestFit="1" customWidth="1"/>
    <col min="11152" max="11152" width="12.83203125" style="6" bestFit="1" customWidth="1"/>
    <col min="11153" max="11153" width="8.33203125" style="6" bestFit="1" customWidth="1"/>
    <col min="11154" max="11154" width="10.33203125" style="6" bestFit="1" customWidth="1"/>
    <col min="11155" max="11155" width="6.5" style="6" bestFit="1" customWidth="1"/>
    <col min="11156" max="11156" width="7.1640625" style="6" bestFit="1" customWidth="1"/>
    <col min="11157" max="11157" width="9.33203125" style="6" bestFit="1" customWidth="1"/>
    <col min="11158" max="11159" width="7.1640625" style="6" bestFit="1" customWidth="1"/>
    <col min="11160" max="11160" width="6.33203125" style="6" customWidth="1"/>
    <col min="11161" max="11161" width="8.33203125" style="6" bestFit="1" customWidth="1"/>
    <col min="11162" max="11162" width="6.6640625" style="6" bestFit="1" customWidth="1"/>
    <col min="11163" max="11166" width="7.1640625" style="6" bestFit="1" customWidth="1"/>
    <col min="11167" max="11169" width="6.33203125" style="6" customWidth="1"/>
    <col min="11170" max="11170" width="4.5" style="6" bestFit="1" customWidth="1"/>
    <col min="11171" max="11171" width="4.5" style="6" customWidth="1"/>
    <col min="11172" max="11177" width="6.33203125" style="6" customWidth="1"/>
    <col min="11178" max="11179" width="6.5" style="6" bestFit="1" customWidth="1"/>
    <col min="11180" max="11356" width="6.33203125" style="6"/>
    <col min="11357" max="11357" width="11.6640625" style="6" customWidth="1"/>
    <col min="11358" max="11358" width="9.5" style="6" customWidth="1"/>
    <col min="11359" max="11359" width="7.83203125" style="6" customWidth="1"/>
    <col min="11360" max="11360" width="7.83203125" style="6" bestFit="1" customWidth="1"/>
    <col min="11361" max="11361" width="8.1640625" style="6" bestFit="1" customWidth="1"/>
    <col min="11362" max="11362" width="8.6640625" style="6" bestFit="1" customWidth="1"/>
    <col min="11363" max="11363" width="9.83203125" style="6" customWidth="1"/>
    <col min="11364" max="11364" width="13.6640625" style="6" bestFit="1" customWidth="1"/>
    <col min="11365" max="11365" width="12.5" style="6" customWidth="1"/>
    <col min="11366" max="11366" width="11.6640625" style="6" customWidth="1"/>
    <col min="11367" max="11367" width="8.6640625" style="6" bestFit="1" customWidth="1"/>
    <col min="11368" max="11368" width="10.83203125" style="6" bestFit="1" customWidth="1"/>
    <col min="11369" max="11369" width="6.6640625" style="6" customWidth="1"/>
    <col min="11370" max="11370" width="7.83203125" style="6" customWidth="1"/>
    <col min="11371" max="11371" width="7.33203125" style="6" customWidth="1"/>
    <col min="11372" max="11372" width="8" style="6" customWidth="1"/>
    <col min="11373" max="11373" width="7.5" style="6" customWidth="1"/>
    <col min="11374" max="11374" width="8.33203125" style="6" customWidth="1"/>
    <col min="11375" max="11375" width="6.6640625" style="6" customWidth="1"/>
    <col min="11376" max="11377" width="8.5" style="6" customWidth="1"/>
    <col min="11378" max="11378" width="8.1640625" style="6" customWidth="1"/>
    <col min="11379" max="11379" width="8.5" style="6" customWidth="1"/>
    <col min="11380" max="11380" width="6.6640625" style="6" customWidth="1"/>
    <col min="11381" max="11381" width="7.5" style="6" customWidth="1"/>
    <col min="11382" max="11382" width="8.33203125" style="6" customWidth="1"/>
    <col min="11383" max="11383" width="8.5" style="6" customWidth="1"/>
    <col min="11384" max="11384" width="6.6640625" style="6" customWidth="1"/>
    <col min="11385" max="11385" width="6.33203125" style="6" customWidth="1"/>
    <col min="11386" max="11386" width="8" style="6" customWidth="1"/>
    <col min="11387" max="11387" width="8.5" style="6" customWidth="1"/>
    <col min="11388" max="11388" width="7.33203125" style="6" customWidth="1"/>
    <col min="11389" max="11389" width="6.33203125" style="6" customWidth="1"/>
    <col min="11390" max="11390" width="6" style="6" customWidth="1"/>
    <col min="11391" max="11391" width="7.5" style="6" customWidth="1"/>
    <col min="11392" max="11392" width="7.83203125" style="6" bestFit="1" customWidth="1"/>
    <col min="11393" max="11393" width="8.1640625" style="6" customWidth="1"/>
    <col min="11394" max="11394" width="8.83203125" style="6" customWidth="1"/>
    <col min="11395" max="11396" width="9.5" style="6" customWidth="1"/>
    <col min="11397" max="11397" width="8.5" style="6" bestFit="1" customWidth="1"/>
    <col min="11398" max="11398" width="9.33203125" style="6" bestFit="1" customWidth="1"/>
    <col min="11399" max="11399" width="11.5" style="6" bestFit="1" customWidth="1"/>
    <col min="11400" max="11400" width="11.83203125" style="6" bestFit="1" customWidth="1"/>
    <col min="11401" max="11401" width="15.5" style="6" customWidth="1"/>
    <col min="11402" max="11402" width="8.33203125" style="6" bestFit="1" customWidth="1"/>
    <col min="11403" max="11403" width="11.1640625" style="6" bestFit="1" customWidth="1"/>
    <col min="11404" max="11404" width="11.83203125" style="6" bestFit="1" customWidth="1"/>
    <col min="11405" max="11405" width="10.83203125" style="6" customWidth="1"/>
    <col min="11406" max="11406" width="9.6640625" style="6" customWidth="1"/>
    <col min="11407" max="11407" width="8.33203125" style="6" bestFit="1" customWidth="1"/>
    <col min="11408" max="11408" width="12.83203125" style="6" bestFit="1" customWidth="1"/>
    <col min="11409" max="11409" width="8.33203125" style="6" bestFit="1" customWidth="1"/>
    <col min="11410" max="11410" width="10.33203125" style="6" bestFit="1" customWidth="1"/>
    <col min="11411" max="11411" width="6.5" style="6" bestFit="1" customWidth="1"/>
    <col min="11412" max="11412" width="7.1640625" style="6" bestFit="1" customWidth="1"/>
    <col min="11413" max="11413" width="9.33203125" style="6" bestFit="1" customWidth="1"/>
    <col min="11414" max="11415" width="7.1640625" style="6" bestFit="1" customWidth="1"/>
    <col min="11416" max="11416" width="6.33203125" style="6" customWidth="1"/>
    <col min="11417" max="11417" width="8.33203125" style="6" bestFit="1" customWidth="1"/>
    <col min="11418" max="11418" width="6.6640625" style="6" bestFit="1" customWidth="1"/>
    <col min="11419" max="11422" width="7.1640625" style="6" bestFit="1" customWidth="1"/>
    <col min="11423" max="11425" width="6.33203125" style="6" customWidth="1"/>
    <col min="11426" max="11426" width="4.5" style="6" bestFit="1" customWidth="1"/>
    <col min="11427" max="11427" width="4.5" style="6" customWidth="1"/>
    <col min="11428" max="11433" width="6.33203125" style="6" customWidth="1"/>
    <col min="11434" max="11435" width="6.5" style="6" bestFit="1" customWidth="1"/>
    <col min="11436" max="11612" width="6.33203125" style="6"/>
    <col min="11613" max="11613" width="11.6640625" style="6" customWidth="1"/>
    <col min="11614" max="11614" width="9.5" style="6" customWidth="1"/>
    <col min="11615" max="11615" width="7.83203125" style="6" customWidth="1"/>
    <col min="11616" max="11616" width="7.83203125" style="6" bestFit="1" customWidth="1"/>
    <col min="11617" max="11617" width="8.1640625" style="6" bestFit="1" customWidth="1"/>
    <col min="11618" max="11618" width="8.6640625" style="6" bestFit="1" customWidth="1"/>
    <col min="11619" max="11619" width="9.83203125" style="6" customWidth="1"/>
    <col min="11620" max="11620" width="13.6640625" style="6" bestFit="1" customWidth="1"/>
    <col min="11621" max="11621" width="12.5" style="6" customWidth="1"/>
    <col min="11622" max="11622" width="11.6640625" style="6" customWidth="1"/>
    <col min="11623" max="11623" width="8.6640625" style="6" bestFit="1" customWidth="1"/>
    <col min="11624" max="11624" width="10.83203125" style="6" bestFit="1" customWidth="1"/>
    <col min="11625" max="11625" width="6.6640625" style="6" customWidth="1"/>
    <col min="11626" max="11626" width="7.83203125" style="6" customWidth="1"/>
    <col min="11627" max="11627" width="7.33203125" style="6" customWidth="1"/>
    <col min="11628" max="11628" width="8" style="6" customWidth="1"/>
    <col min="11629" max="11629" width="7.5" style="6" customWidth="1"/>
    <col min="11630" max="11630" width="8.33203125" style="6" customWidth="1"/>
    <col min="11631" max="11631" width="6.6640625" style="6" customWidth="1"/>
    <col min="11632" max="11633" width="8.5" style="6" customWidth="1"/>
    <col min="11634" max="11634" width="8.1640625" style="6" customWidth="1"/>
    <col min="11635" max="11635" width="8.5" style="6" customWidth="1"/>
    <col min="11636" max="11636" width="6.6640625" style="6" customWidth="1"/>
    <col min="11637" max="11637" width="7.5" style="6" customWidth="1"/>
    <col min="11638" max="11638" width="8.33203125" style="6" customWidth="1"/>
    <col min="11639" max="11639" width="8.5" style="6" customWidth="1"/>
    <col min="11640" max="11640" width="6.6640625" style="6" customWidth="1"/>
    <col min="11641" max="11641" width="6.33203125" style="6" customWidth="1"/>
    <col min="11642" max="11642" width="8" style="6" customWidth="1"/>
    <col min="11643" max="11643" width="8.5" style="6" customWidth="1"/>
    <col min="11644" max="11644" width="7.33203125" style="6" customWidth="1"/>
    <col min="11645" max="11645" width="6.33203125" style="6" customWidth="1"/>
    <col min="11646" max="11646" width="6" style="6" customWidth="1"/>
    <col min="11647" max="11647" width="7.5" style="6" customWidth="1"/>
    <col min="11648" max="11648" width="7.83203125" style="6" bestFit="1" customWidth="1"/>
    <col min="11649" max="11649" width="8.1640625" style="6" customWidth="1"/>
    <col min="11650" max="11650" width="8.83203125" style="6" customWidth="1"/>
    <col min="11651" max="11652" width="9.5" style="6" customWidth="1"/>
    <col min="11653" max="11653" width="8.5" style="6" bestFit="1" customWidth="1"/>
    <col min="11654" max="11654" width="9.33203125" style="6" bestFit="1" customWidth="1"/>
    <col min="11655" max="11655" width="11.5" style="6" bestFit="1" customWidth="1"/>
    <col min="11656" max="11656" width="11.83203125" style="6" bestFit="1" customWidth="1"/>
    <col min="11657" max="11657" width="15.5" style="6" customWidth="1"/>
    <col min="11658" max="11658" width="8.33203125" style="6" bestFit="1" customWidth="1"/>
    <col min="11659" max="11659" width="11.1640625" style="6" bestFit="1" customWidth="1"/>
    <col min="11660" max="11660" width="11.83203125" style="6" bestFit="1" customWidth="1"/>
    <col min="11661" max="11661" width="10.83203125" style="6" customWidth="1"/>
    <col min="11662" max="11662" width="9.6640625" style="6" customWidth="1"/>
    <col min="11663" max="11663" width="8.33203125" style="6" bestFit="1" customWidth="1"/>
    <col min="11664" max="11664" width="12.83203125" style="6" bestFit="1" customWidth="1"/>
    <col min="11665" max="11665" width="8.33203125" style="6" bestFit="1" customWidth="1"/>
    <col min="11666" max="11666" width="10.33203125" style="6" bestFit="1" customWidth="1"/>
    <col min="11667" max="11667" width="6.5" style="6" bestFit="1" customWidth="1"/>
    <col min="11668" max="11668" width="7.1640625" style="6" bestFit="1" customWidth="1"/>
    <col min="11669" max="11669" width="9.33203125" style="6" bestFit="1" customWidth="1"/>
    <col min="11670" max="11671" width="7.1640625" style="6" bestFit="1" customWidth="1"/>
    <col min="11672" max="11672" width="6.33203125" style="6" customWidth="1"/>
    <col min="11673" max="11673" width="8.33203125" style="6" bestFit="1" customWidth="1"/>
    <col min="11674" max="11674" width="6.6640625" style="6" bestFit="1" customWidth="1"/>
    <col min="11675" max="11678" width="7.1640625" style="6" bestFit="1" customWidth="1"/>
    <col min="11679" max="11681" width="6.33203125" style="6" customWidth="1"/>
    <col min="11682" max="11682" width="4.5" style="6" bestFit="1" customWidth="1"/>
    <col min="11683" max="11683" width="4.5" style="6" customWidth="1"/>
    <col min="11684" max="11689" width="6.33203125" style="6" customWidth="1"/>
    <col min="11690" max="11691" width="6.5" style="6" bestFit="1" customWidth="1"/>
    <col min="11692" max="11868" width="6.33203125" style="6"/>
    <col min="11869" max="11869" width="11.6640625" style="6" customWidth="1"/>
    <col min="11870" max="11870" width="9.5" style="6" customWidth="1"/>
    <col min="11871" max="11871" width="7.83203125" style="6" customWidth="1"/>
    <col min="11872" max="11872" width="7.83203125" style="6" bestFit="1" customWidth="1"/>
    <col min="11873" max="11873" width="8.1640625" style="6" bestFit="1" customWidth="1"/>
    <col min="11874" max="11874" width="8.6640625" style="6" bestFit="1" customWidth="1"/>
    <col min="11875" max="11875" width="9.83203125" style="6" customWidth="1"/>
    <col min="11876" max="11876" width="13.6640625" style="6" bestFit="1" customWidth="1"/>
    <col min="11877" max="11877" width="12.5" style="6" customWidth="1"/>
    <col min="11878" max="11878" width="11.6640625" style="6" customWidth="1"/>
    <col min="11879" max="11879" width="8.6640625" style="6" bestFit="1" customWidth="1"/>
    <col min="11880" max="11880" width="10.83203125" style="6" bestFit="1" customWidth="1"/>
    <col min="11881" max="11881" width="6.6640625" style="6" customWidth="1"/>
    <col min="11882" max="11882" width="7.83203125" style="6" customWidth="1"/>
    <col min="11883" max="11883" width="7.33203125" style="6" customWidth="1"/>
    <col min="11884" max="11884" width="8" style="6" customWidth="1"/>
    <col min="11885" max="11885" width="7.5" style="6" customWidth="1"/>
    <col min="11886" max="11886" width="8.33203125" style="6" customWidth="1"/>
    <col min="11887" max="11887" width="6.6640625" style="6" customWidth="1"/>
    <col min="11888" max="11889" width="8.5" style="6" customWidth="1"/>
    <col min="11890" max="11890" width="8.1640625" style="6" customWidth="1"/>
    <col min="11891" max="11891" width="8.5" style="6" customWidth="1"/>
    <col min="11892" max="11892" width="6.6640625" style="6" customWidth="1"/>
    <col min="11893" max="11893" width="7.5" style="6" customWidth="1"/>
    <col min="11894" max="11894" width="8.33203125" style="6" customWidth="1"/>
    <col min="11895" max="11895" width="8.5" style="6" customWidth="1"/>
    <col min="11896" max="11896" width="6.6640625" style="6" customWidth="1"/>
    <col min="11897" max="11897" width="6.33203125" style="6" customWidth="1"/>
    <col min="11898" max="11898" width="8" style="6" customWidth="1"/>
    <col min="11899" max="11899" width="8.5" style="6" customWidth="1"/>
    <col min="11900" max="11900" width="7.33203125" style="6" customWidth="1"/>
    <col min="11901" max="11901" width="6.33203125" style="6" customWidth="1"/>
    <col min="11902" max="11902" width="6" style="6" customWidth="1"/>
    <col min="11903" max="11903" width="7.5" style="6" customWidth="1"/>
    <col min="11904" max="11904" width="7.83203125" style="6" bestFit="1" customWidth="1"/>
    <col min="11905" max="11905" width="8.1640625" style="6" customWidth="1"/>
    <col min="11906" max="11906" width="8.83203125" style="6" customWidth="1"/>
    <col min="11907" max="11908" width="9.5" style="6" customWidth="1"/>
    <col min="11909" max="11909" width="8.5" style="6" bestFit="1" customWidth="1"/>
    <col min="11910" max="11910" width="9.33203125" style="6" bestFit="1" customWidth="1"/>
    <col min="11911" max="11911" width="11.5" style="6" bestFit="1" customWidth="1"/>
    <col min="11912" max="11912" width="11.83203125" style="6" bestFit="1" customWidth="1"/>
    <col min="11913" max="11913" width="15.5" style="6" customWidth="1"/>
    <col min="11914" max="11914" width="8.33203125" style="6" bestFit="1" customWidth="1"/>
    <col min="11915" max="11915" width="11.1640625" style="6" bestFit="1" customWidth="1"/>
    <col min="11916" max="11916" width="11.83203125" style="6" bestFit="1" customWidth="1"/>
    <col min="11917" max="11917" width="10.83203125" style="6" customWidth="1"/>
    <col min="11918" max="11918" width="9.6640625" style="6" customWidth="1"/>
    <col min="11919" max="11919" width="8.33203125" style="6" bestFit="1" customWidth="1"/>
    <col min="11920" max="11920" width="12.83203125" style="6" bestFit="1" customWidth="1"/>
    <col min="11921" max="11921" width="8.33203125" style="6" bestFit="1" customWidth="1"/>
    <col min="11922" max="11922" width="10.33203125" style="6" bestFit="1" customWidth="1"/>
    <col min="11923" max="11923" width="6.5" style="6" bestFit="1" customWidth="1"/>
    <col min="11924" max="11924" width="7.1640625" style="6" bestFit="1" customWidth="1"/>
    <col min="11925" max="11925" width="9.33203125" style="6" bestFit="1" customWidth="1"/>
    <col min="11926" max="11927" width="7.1640625" style="6" bestFit="1" customWidth="1"/>
    <col min="11928" max="11928" width="6.33203125" style="6" customWidth="1"/>
    <col min="11929" max="11929" width="8.33203125" style="6" bestFit="1" customWidth="1"/>
    <col min="11930" max="11930" width="6.6640625" style="6" bestFit="1" customWidth="1"/>
    <col min="11931" max="11934" width="7.1640625" style="6" bestFit="1" customWidth="1"/>
    <col min="11935" max="11937" width="6.33203125" style="6" customWidth="1"/>
    <col min="11938" max="11938" width="4.5" style="6" bestFit="1" customWidth="1"/>
    <col min="11939" max="11939" width="4.5" style="6" customWidth="1"/>
    <col min="11940" max="11945" width="6.33203125" style="6" customWidth="1"/>
    <col min="11946" max="11947" width="6.5" style="6" bestFit="1" customWidth="1"/>
    <col min="11948" max="12124" width="6.33203125" style="6"/>
    <col min="12125" max="12125" width="11.6640625" style="6" customWidth="1"/>
    <col min="12126" max="12126" width="9.5" style="6" customWidth="1"/>
    <col min="12127" max="12127" width="7.83203125" style="6" customWidth="1"/>
    <col min="12128" max="12128" width="7.83203125" style="6" bestFit="1" customWidth="1"/>
    <col min="12129" max="12129" width="8.1640625" style="6" bestFit="1" customWidth="1"/>
    <col min="12130" max="12130" width="8.6640625" style="6" bestFit="1" customWidth="1"/>
    <col min="12131" max="12131" width="9.83203125" style="6" customWidth="1"/>
    <col min="12132" max="12132" width="13.6640625" style="6" bestFit="1" customWidth="1"/>
    <col min="12133" max="12133" width="12.5" style="6" customWidth="1"/>
    <col min="12134" max="12134" width="11.6640625" style="6" customWidth="1"/>
    <col min="12135" max="12135" width="8.6640625" style="6" bestFit="1" customWidth="1"/>
    <col min="12136" max="12136" width="10.83203125" style="6" bestFit="1" customWidth="1"/>
    <col min="12137" max="12137" width="6.6640625" style="6" customWidth="1"/>
    <col min="12138" max="12138" width="7.83203125" style="6" customWidth="1"/>
    <col min="12139" max="12139" width="7.33203125" style="6" customWidth="1"/>
    <col min="12140" max="12140" width="8" style="6" customWidth="1"/>
    <col min="12141" max="12141" width="7.5" style="6" customWidth="1"/>
    <col min="12142" max="12142" width="8.33203125" style="6" customWidth="1"/>
    <col min="12143" max="12143" width="6.6640625" style="6" customWidth="1"/>
    <col min="12144" max="12145" width="8.5" style="6" customWidth="1"/>
    <col min="12146" max="12146" width="8.1640625" style="6" customWidth="1"/>
    <col min="12147" max="12147" width="8.5" style="6" customWidth="1"/>
    <col min="12148" max="12148" width="6.6640625" style="6" customWidth="1"/>
    <col min="12149" max="12149" width="7.5" style="6" customWidth="1"/>
    <col min="12150" max="12150" width="8.33203125" style="6" customWidth="1"/>
    <col min="12151" max="12151" width="8.5" style="6" customWidth="1"/>
    <col min="12152" max="12152" width="6.6640625" style="6" customWidth="1"/>
    <col min="12153" max="12153" width="6.33203125" style="6" customWidth="1"/>
    <col min="12154" max="12154" width="8" style="6" customWidth="1"/>
    <col min="12155" max="12155" width="8.5" style="6" customWidth="1"/>
    <col min="12156" max="12156" width="7.33203125" style="6" customWidth="1"/>
    <col min="12157" max="12157" width="6.33203125" style="6" customWidth="1"/>
    <col min="12158" max="12158" width="6" style="6" customWidth="1"/>
    <col min="12159" max="12159" width="7.5" style="6" customWidth="1"/>
    <col min="12160" max="12160" width="7.83203125" style="6" bestFit="1" customWidth="1"/>
    <col min="12161" max="12161" width="8.1640625" style="6" customWidth="1"/>
    <col min="12162" max="12162" width="8.83203125" style="6" customWidth="1"/>
    <col min="12163" max="12164" width="9.5" style="6" customWidth="1"/>
    <col min="12165" max="12165" width="8.5" style="6" bestFit="1" customWidth="1"/>
    <col min="12166" max="12166" width="9.33203125" style="6" bestFit="1" customWidth="1"/>
    <col min="12167" max="12167" width="11.5" style="6" bestFit="1" customWidth="1"/>
    <col min="12168" max="12168" width="11.83203125" style="6" bestFit="1" customWidth="1"/>
    <col min="12169" max="12169" width="15.5" style="6" customWidth="1"/>
    <col min="12170" max="12170" width="8.33203125" style="6" bestFit="1" customWidth="1"/>
    <col min="12171" max="12171" width="11.1640625" style="6" bestFit="1" customWidth="1"/>
    <col min="12172" max="12172" width="11.83203125" style="6" bestFit="1" customWidth="1"/>
    <col min="12173" max="12173" width="10.83203125" style="6" customWidth="1"/>
    <col min="12174" max="12174" width="9.6640625" style="6" customWidth="1"/>
    <col min="12175" max="12175" width="8.33203125" style="6" bestFit="1" customWidth="1"/>
    <col min="12176" max="12176" width="12.83203125" style="6" bestFit="1" customWidth="1"/>
    <col min="12177" max="12177" width="8.33203125" style="6" bestFit="1" customWidth="1"/>
    <col min="12178" max="12178" width="10.33203125" style="6" bestFit="1" customWidth="1"/>
    <col min="12179" max="12179" width="6.5" style="6" bestFit="1" customWidth="1"/>
    <col min="12180" max="12180" width="7.1640625" style="6" bestFit="1" customWidth="1"/>
    <col min="12181" max="12181" width="9.33203125" style="6" bestFit="1" customWidth="1"/>
    <col min="12182" max="12183" width="7.1640625" style="6" bestFit="1" customWidth="1"/>
    <col min="12184" max="12184" width="6.33203125" style="6" customWidth="1"/>
    <col min="12185" max="12185" width="8.33203125" style="6" bestFit="1" customWidth="1"/>
    <col min="12186" max="12186" width="6.6640625" style="6" bestFit="1" customWidth="1"/>
    <col min="12187" max="12190" width="7.1640625" style="6" bestFit="1" customWidth="1"/>
    <col min="12191" max="12193" width="6.33203125" style="6" customWidth="1"/>
    <col min="12194" max="12194" width="4.5" style="6" bestFit="1" customWidth="1"/>
    <col min="12195" max="12195" width="4.5" style="6" customWidth="1"/>
    <col min="12196" max="12201" width="6.33203125" style="6" customWidth="1"/>
    <col min="12202" max="12203" width="6.5" style="6" bestFit="1" customWidth="1"/>
    <col min="12204" max="12380" width="6.33203125" style="6"/>
    <col min="12381" max="12381" width="11.6640625" style="6" customWidth="1"/>
    <col min="12382" max="12382" width="9.5" style="6" customWidth="1"/>
    <col min="12383" max="12383" width="7.83203125" style="6" customWidth="1"/>
    <col min="12384" max="12384" width="7.83203125" style="6" bestFit="1" customWidth="1"/>
    <col min="12385" max="12385" width="8.1640625" style="6" bestFit="1" customWidth="1"/>
    <col min="12386" max="12386" width="8.6640625" style="6" bestFit="1" customWidth="1"/>
    <col min="12387" max="12387" width="9.83203125" style="6" customWidth="1"/>
    <col min="12388" max="12388" width="13.6640625" style="6" bestFit="1" customWidth="1"/>
    <col min="12389" max="12389" width="12.5" style="6" customWidth="1"/>
    <col min="12390" max="12390" width="11.6640625" style="6" customWidth="1"/>
    <col min="12391" max="12391" width="8.6640625" style="6" bestFit="1" customWidth="1"/>
    <col min="12392" max="12392" width="10.83203125" style="6" bestFit="1" customWidth="1"/>
    <col min="12393" max="12393" width="6.6640625" style="6" customWidth="1"/>
    <col min="12394" max="12394" width="7.83203125" style="6" customWidth="1"/>
    <col min="12395" max="12395" width="7.33203125" style="6" customWidth="1"/>
    <col min="12396" max="12396" width="8" style="6" customWidth="1"/>
    <col min="12397" max="12397" width="7.5" style="6" customWidth="1"/>
    <col min="12398" max="12398" width="8.33203125" style="6" customWidth="1"/>
    <col min="12399" max="12399" width="6.6640625" style="6" customWidth="1"/>
    <col min="12400" max="12401" width="8.5" style="6" customWidth="1"/>
    <col min="12402" max="12402" width="8.1640625" style="6" customWidth="1"/>
    <col min="12403" max="12403" width="8.5" style="6" customWidth="1"/>
    <col min="12404" max="12404" width="6.6640625" style="6" customWidth="1"/>
    <col min="12405" max="12405" width="7.5" style="6" customWidth="1"/>
    <col min="12406" max="12406" width="8.33203125" style="6" customWidth="1"/>
    <col min="12407" max="12407" width="8.5" style="6" customWidth="1"/>
    <col min="12408" max="12408" width="6.6640625" style="6" customWidth="1"/>
    <col min="12409" max="12409" width="6.33203125" style="6" customWidth="1"/>
    <col min="12410" max="12410" width="8" style="6" customWidth="1"/>
    <col min="12411" max="12411" width="8.5" style="6" customWidth="1"/>
    <col min="12412" max="12412" width="7.33203125" style="6" customWidth="1"/>
    <col min="12413" max="12413" width="6.33203125" style="6" customWidth="1"/>
    <col min="12414" max="12414" width="6" style="6" customWidth="1"/>
    <col min="12415" max="12415" width="7.5" style="6" customWidth="1"/>
    <col min="12416" max="12416" width="7.83203125" style="6" bestFit="1" customWidth="1"/>
    <col min="12417" max="12417" width="8.1640625" style="6" customWidth="1"/>
    <col min="12418" max="12418" width="8.83203125" style="6" customWidth="1"/>
    <col min="12419" max="12420" width="9.5" style="6" customWidth="1"/>
    <col min="12421" max="12421" width="8.5" style="6" bestFit="1" customWidth="1"/>
    <col min="12422" max="12422" width="9.33203125" style="6" bestFit="1" customWidth="1"/>
    <col min="12423" max="12423" width="11.5" style="6" bestFit="1" customWidth="1"/>
    <col min="12424" max="12424" width="11.83203125" style="6" bestFit="1" customWidth="1"/>
    <col min="12425" max="12425" width="15.5" style="6" customWidth="1"/>
    <col min="12426" max="12426" width="8.33203125" style="6" bestFit="1" customWidth="1"/>
    <col min="12427" max="12427" width="11.1640625" style="6" bestFit="1" customWidth="1"/>
    <col min="12428" max="12428" width="11.83203125" style="6" bestFit="1" customWidth="1"/>
    <col min="12429" max="12429" width="10.83203125" style="6" customWidth="1"/>
    <col min="12430" max="12430" width="9.6640625" style="6" customWidth="1"/>
    <col min="12431" max="12431" width="8.33203125" style="6" bestFit="1" customWidth="1"/>
    <col min="12432" max="12432" width="12.83203125" style="6" bestFit="1" customWidth="1"/>
    <col min="12433" max="12433" width="8.33203125" style="6" bestFit="1" customWidth="1"/>
    <col min="12434" max="12434" width="10.33203125" style="6" bestFit="1" customWidth="1"/>
    <col min="12435" max="12435" width="6.5" style="6" bestFit="1" customWidth="1"/>
    <col min="12436" max="12436" width="7.1640625" style="6" bestFit="1" customWidth="1"/>
    <col min="12437" max="12437" width="9.33203125" style="6" bestFit="1" customWidth="1"/>
    <col min="12438" max="12439" width="7.1640625" style="6" bestFit="1" customWidth="1"/>
    <col min="12440" max="12440" width="6.33203125" style="6" customWidth="1"/>
    <col min="12441" max="12441" width="8.33203125" style="6" bestFit="1" customWidth="1"/>
    <col min="12442" max="12442" width="6.6640625" style="6" bestFit="1" customWidth="1"/>
    <col min="12443" max="12446" width="7.1640625" style="6" bestFit="1" customWidth="1"/>
    <col min="12447" max="12449" width="6.33203125" style="6" customWidth="1"/>
    <col min="12450" max="12450" width="4.5" style="6" bestFit="1" customWidth="1"/>
    <col min="12451" max="12451" width="4.5" style="6" customWidth="1"/>
    <col min="12452" max="12457" width="6.33203125" style="6" customWidth="1"/>
    <col min="12458" max="12459" width="6.5" style="6" bestFit="1" customWidth="1"/>
    <col min="12460" max="12636" width="6.33203125" style="6"/>
    <col min="12637" max="12637" width="11.6640625" style="6" customWidth="1"/>
    <col min="12638" max="12638" width="9.5" style="6" customWidth="1"/>
    <col min="12639" max="12639" width="7.83203125" style="6" customWidth="1"/>
    <col min="12640" max="12640" width="7.83203125" style="6" bestFit="1" customWidth="1"/>
    <col min="12641" max="12641" width="8.1640625" style="6" bestFit="1" customWidth="1"/>
    <col min="12642" max="12642" width="8.6640625" style="6" bestFit="1" customWidth="1"/>
    <col min="12643" max="12643" width="9.83203125" style="6" customWidth="1"/>
    <col min="12644" max="12644" width="13.6640625" style="6" bestFit="1" customWidth="1"/>
    <col min="12645" max="12645" width="12.5" style="6" customWidth="1"/>
    <col min="12646" max="12646" width="11.6640625" style="6" customWidth="1"/>
    <col min="12647" max="12647" width="8.6640625" style="6" bestFit="1" customWidth="1"/>
    <col min="12648" max="12648" width="10.83203125" style="6" bestFit="1" customWidth="1"/>
    <col min="12649" max="12649" width="6.6640625" style="6" customWidth="1"/>
    <col min="12650" max="12650" width="7.83203125" style="6" customWidth="1"/>
    <col min="12651" max="12651" width="7.33203125" style="6" customWidth="1"/>
    <col min="12652" max="12652" width="8" style="6" customWidth="1"/>
    <col min="12653" max="12653" width="7.5" style="6" customWidth="1"/>
    <col min="12654" max="12654" width="8.33203125" style="6" customWidth="1"/>
    <col min="12655" max="12655" width="6.6640625" style="6" customWidth="1"/>
    <col min="12656" max="12657" width="8.5" style="6" customWidth="1"/>
    <col min="12658" max="12658" width="8.1640625" style="6" customWidth="1"/>
    <col min="12659" max="12659" width="8.5" style="6" customWidth="1"/>
    <col min="12660" max="12660" width="6.6640625" style="6" customWidth="1"/>
    <col min="12661" max="12661" width="7.5" style="6" customWidth="1"/>
    <col min="12662" max="12662" width="8.33203125" style="6" customWidth="1"/>
    <col min="12663" max="12663" width="8.5" style="6" customWidth="1"/>
    <col min="12664" max="12664" width="6.6640625" style="6" customWidth="1"/>
    <col min="12665" max="12665" width="6.33203125" style="6" customWidth="1"/>
    <col min="12666" max="12666" width="8" style="6" customWidth="1"/>
    <col min="12667" max="12667" width="8.5" style="6" customWidth="1"/>
    <col min="12668" max="12668" width="7.33203125" style="6" customWidth="1"/>
    <col min="12669" max="12669" width="6.33203125" style="6" customWidth="1"/>
    <col min="12670" max="12670" width="6" style="6" customWidth="1"/>
    <col min="12671" max="12671" width="7.5" style="6" customWidth="1"/>
    <col min="12672" max="12672" width="7.83203125" style="6" bestFit="1" customWidth="1"/>
    <col min="12673" max="12673" width="8.1640625" style="6" customWidth="1"/>
    <col min="12674" max="12674" width="8.83203125" style="6" customWidth="1"/>
    <col min="12675" max="12676" width="9.5" style="6" customWidth="1"/>
    <col min="12677" max="12677" width="8.5" style="6" bestFit="1" customWidth="1"/>
    <col min="12678" max="12678" width="9.33203125" style="6" bestFit="1" customWidth="1"/>
    <col min="12679" max="12679" width="11.5" style="6" bestFit="1" customWidth="1"/>
    <col min="12680" max="12680" width="11.83203125" style="6" bestFit="1" customWidth="1"/>
    <col min="12681" max="12681" width="15.5" style="6" customWidth="1"/>
    <col min="12682" max="12682" width="8.33203125" style="6" bestFit="1" customWidth="1"/>
    <col min="12683" max="12683" width="11.1640625" style="6" bestFit="1" customWidth="1"/>
    <col min="12684" max="12684" width="11.83203125" style="6" bestFit="1" customWidth="1"/>
    <col min="12685" max="12685" width="10.83203125" style="6" customWidth="1"/>
    <col min="12686" max="12686" width="9.6640625" style="6" customWidth="1"/>
    <col min="12687" max="12687" width="8.33203125" style="6" bestFit="1" customWidth="1"/>
    <col min="12688" max="12688" width="12.83203125" style="6" bestFit="1" customWidth="1"/>
    <col min="12689" max="12689" width="8.33203125" style="6" bestFit="1" customWidth="1"/>
    <col min="12690" max="12690" width="10.33203125" style="6" bestFit="1" customWidth="1"/>
    <col min="12691" max="12691" width="6.5" style="6" bestFit="1" customWidth="1"/>
    <col min="12692" max="12692" width="7.1640625" style="6" bestFit="1" customWidth="1"/>
    <col min="12693" max="12693" width="9.33203125" style="6" bestFit="1" customWidth="1"/>
    <col min="12694" max="12695" width="7.1640625" style="6" bestFit="1" customWidth="1"/>
    <col min="12696" max="12696" width="6.33203125" style="6" customWidth="1"/>
    <col min="12697" max="12697" width="8.33203125" style="6" bestFit="1" customWidth="1"/>
    <col min="12698" max="12698" width="6.6640625" style="6" bestFit="1" customWidth="1"/>
    <col min="12699" max="12702" width="7.1640625" style="6" bestFit="1" customWidth="1"/>
    <col min="12703" max="12705" width="6.33203125" style="6" customWidth="1"/>
    <col min="12706" max="12706" width="4.5" style="6" bestFit="1" customWidth="1"/>
    <col min="12707" max="12707" width="4.5" style="6" customWidth="1"/>
    <col min="12708" max="12713" width="6.33203125" style="6" customWidth="1"/>
    <col min="12714" max="12715" width="6.5" style="6" bestFit="1" customWidth="1"/>
    <col min="12716" max="12892" width="6.33203125" style="6"/>
    <col min="12893" max="12893" width="11.6640625" style="6" customWidth="1"/>
    <col min="12894" max="12894" width="9.5" style="6" customWidth="1"/>
    <col min="12895" max="12895" width="7.83203125" style="6" customWidth="1"/>
    <col min="12896" max="12896" width="7.83203125" style="6" bestFit="1" customWidth="1"/>
    <col min="12897" max="12897" width="8.1640625" style="6" bestFit="1" customWidth="1"/>
    <col min="12898" max="12898" width="8.6640625" style="6" bestFit="1" customWidth="1"/>
    <col min="12899" max="12899" width="9.83203125" style="6" customWidth="1"/>
    <col min="12900" max="12900" width="13.6640625" style="6" bestFit="1" customWidth="1"/>
    <col min="12901" max="12901" width="12.5" style="6" customWidth="1"/>
    <col min="12902" max="12902" width="11.6640625" style="6" customWidth="1"/>
    <col min="12903" max="12903" width="8.6640625" style="6" bestFit="1" customWidth="1"/>
    <col min="12904" max="12904" width="10.83203125" style="6" bestFit="1" customWidth="1"/>
    <col min="12905" max="12905" width="6.6640625" style="6" customWidth="1"/>
    <col min="12906" max="12906" width="7.83203125" style="6" customWidth="1"/>
    <col min="12907" max="12907" width="7.33203125" style="6" customWidth="1"/>
    <col min="12908" max="12908" width="8" style="6" customWidth="1"/>
    <col min="12909" max="12909" width="7.5" style="6" customWidth="1"/>
    <col min="12910" max="12910" width="8.33203125" style="6" customWidth="1"/>
    <col min="12911" max="12911" width="6.6640625" style="6" customWidth="1"/>
    <col min="12912" max="12913" width="8.5" style="6" customWidth="1"/>
    <col min="12914" max="12914" width="8.1640625" style="6" customWidth="1"/>
    <col min="12915" max="12915" width="8.5" style="6" customWidth="1"/>
    <col min="12916" max="12916" width="6.6640625" style="6" customWidth="1"/>
    <col min="12917" max="12917" width="7.5" style="6" customWidth="1"/>
    <col min="12918" max="12918" width="8.33203125" style="6" customWidth="1"/>
    <col min="12919" max="12919" width="8.5" style="6" customWidth="1"/>
    <col min="12920" max="12920" width="6.6640625" style="6" customWidth="1"/>
    <col min="12921" max="12921" width="6.33203125" style="6" customWidth="1"/>
    <col min="12922" max="12922" width="8" style="6" customWidth="1"/>
    <col min="12923" max="12923" width="8.5" style="6" customWidth="1"/>
    <col min="12924" max="12924" width="7.33203125" style="6" customWidth="1"/>
    <col min="12925" max="12925" width="6.33203125" style="6" customWidth="1"/>
    <col min="12926" max="12926" width="6" style="6" customWidth="1"/>
    <col min="12927" max="12927" width="7.5" style="6" customWidth="1"/>
    <col min="12928" max="12928" width="7.83203125" style="6" bestFit="1" customWidth="1"/>
    <col min="12929" max="12929" width="8.1640625" style="6" customWidth="1"/>
    <col min="12930" max="12930" width="8.83203125" style="6" customWidth="1"/>
    <col min="12931" max="12932" width="9.5" style="6" customWidth="1"/>
    <col min="12933" max="12933" width="8.5" style="6" bestFit="1" customWidth="1"/>
    <col min="12934" max="12934" width="9.33203125" style="6" bestFit="1" customWidth="1"/>
    <col min="12935" max="12935" width="11.5" style="6" bestFit="1" customWidth="1"/>
    <col min="12936" max="12936" width="11.83203125" style="6" bestFit="1" customWidth="1"/>
    <col min="12937" max="12937" width="15.5" style="6" customWidth="1"/>
    <col min="12938" max="12938" width="8.33203125" style="6" bestFit="1" customWidth="1"/>
    <col min="12939" max="12939" width="11.1640625" style="6" bestFit="1" customWidth="1"/>
    <col min="12940" max="12940" width="11.83203125" style="6" bestFit="1" customWidth="1"/>
    <col min="12941" max="12941" width="10.83203125" style="6" customWidth="1"/>
    <col min="12942" max="12942" width="9.6640625" style="6" customWidth="1"/>
    <col min="12943" max="12943" width="8.33203125" style="6" bestFit="1" customWidth="1"/>
    <col min="12944" max="12944" width="12.83203125" style="6" bestFit="1" customWidth="1"/>
    <col min="12945" max="12945" width="8.33203125" style="6" bestFit="1" customWidth="1"/>
    <col min="12946" max="12946" width="10.33203125" style="6" bestFit="1" customWidth="1"/>
    <col min="12947" max="12947" width="6.5" style="6" bestFit="1" customWidth="1"/>
    <col min="12948" max="12948" width="7.1640625" style="6" bestFit="1" customWidth="1"/>
    <col min="12949" max="12949" width="9.33203125" style="6" bestFit="1" customWidth="1"/>
    <col min="12950" max="12951" width="7.1640625" style="6" bestFit="1" customWidth="1"/>
    <col min="12952" max="12952" width="6.33203125" style="6" customWidth="1"/>
    <col min="12953" max="12953" width="8.33203125" style="6" bestFit="1" customWidth="1"/>
    <col min="12954" max="12954" width="6.6640625" style="6" bestFit="1" customWidth="1"/>
    <col min="12955" max="12958" width="7.1640625" style="6" bestFit="1" customWidth="1"/>
    <col min="12959" max="12961" width="6.33203125" style="6" customWidth="1"/>
    <col min="12962" max="12962" width="4.5" style="6" bestFit="1" customWidth="1"/>
    <col min="12963" max="12963" width="4.5" style="6" customWidth="1"/>
    <col min="12964" max="12969" width="6.33203125" style="6" customWidth="1"/>
    <col min="12970" max="12971" width="6.5" style="6" bestFit="1" customWidth="1"/>
    <col min="12972" max="13148" width="6.33203125" style="6"/>
    <col min="13149" max="13149" width="11.6640625" style="6" customWidth="1"/>
    <col min="13150" max="13150" width="9.5" style="6" customWidth="1"/>
    <col min="13151" max="13151" width="7.83203125" style="6" customWidth="1"/>
    <col min="13152" max="13152" width="7.83203125" style="6" bestFit="1" customWidth="1"/>
    <col min="13153" max="13153" width="8.1640625" style="6" bestFit="1" customWidth="1"/>
    <col min="13154" max="13154" width="8.6640625" style="6" bestFit="1" customWidth="1"/>
    <col min="13155" max="13155" width="9.83203125" style="6" customWidth="1"/>
    <col min="13156" max="13156" width="13.6640625" style="6" bestFit="1" customWidth="1"/>
    <col min="13157" max="13157" width="12.5" style="6" customWidth="1"/>
    <col min="13158" max="13158" width="11.6640625" style="6" customWidth="1"/>
    <col min="13159" max="13159" width="8.6640625" style="6" bestFit="1" customWidth="1"/>
    <col min="13160" max="13160" width="10.83203125" style="6" bestFit="1" customWidth="1"/>
    <col min="13161" max="13161" width="6.6640625" style="6" customWidth="1"/>
    <col min="13162" max="13162" width="7.83203125" style="6" customWidth="1"/>
    <col min="13163" max="13163" width="7.33203125" style="6" customWidth="1"/>
    <col min="13164" max="13164" width="8" style="6" customWidth="1"/>
    <col min="13165" max="13165" width="7.5" style="6" customWidth="1"/>
    <col min="13166" max="13166" width="8.33203125" style="6" customWidth="1"/>
    <col min="13167" max="13167" width="6.6640625" style="6" customWidth="1"/>
    <col min="13168" max="13169" width="8.5" style="6" customWidth="1"/>
    <col min="13170" max="13170" width="8.1640625" style="6" customWidth="1"/>
    <col min="13171" max="13171" width="8.5" style="6" customWidth="1"/>
    <col min="13172" max="13172" width="6.6640625" style="6" customWidth="1"/>
    <col min="13173" max="13173" width="7.5" style="6" customWidth="1"/>
    <col min="13174" max="13174" width="8.33203125" style="6" customWidth="1"/>
    <col min="13175" max="13175" width="8.5" style="6" customWidth="1"/>
    <col min="13176" max="13176" width="6.6640625" style="6" customWidth="1"/>
    <col min="13177" max="13177" width="6.33203125" style="6" customWidth="1"/>
    <col min="13178" max="13178" width="8" style="6" customWidth="1"/>
    <col min="13179" max="13179" width="8.5" style="6" customWidth="1"/>
    <col min="13180" max="13180" width="7.33203125" style="6" customWidth="1"/>
    <col min="13181" max="13181" width="6.33203125" style="6" customWidth="1"/>
    <col min="13182" max="13182" width="6" style="6" customWidth="1"/>
    <col min="13183" max="13183" width="7.5" style="6" customWidth="1"/>
    <col min="13184" max="13184" width="7.83203125" style="6" bestFit="1" customWidth="1"/>
    <col min="13185" max="13185" width="8.1640625" style="6" customWidth="1"/>
    <col min="13186" max="13186" width="8.83203125" style="6" customWidth="1"/>
    <col min="13187" max="13188" width="9.5" style="6" customWidth="1"/>
    <col min="13189" max="13189" width="8.5" style="6" bestFit="1" customWidth="1"/>
    <col min="13190" max="13190" width="9.33203125" style="6" bestFit="1" customWidth="1"/>
    <col min="13191" max="13191" width="11.5" style="6" bestFit="1" customWidth="1"/>
    <col min="13192" max="13192" width="11.83203125" style="6" bestFit="1" customWidth="1"/>
    <col min="13193" max="13193" width="15.5" style="6" customWidth="1"/>
    <col min="13194" max="13194" width="8.33203125" style="6" bestFit="1" customWidth="1"/>
    <col min="13195" max="13195" width="11.1640625" style="6" bestFit="1" customWidth="1"/>
    <col min="13196" max="13196" width="11.83203125" style="6" bestFit="1" customWidth="1"/>
    <col min="13197" max="13197" width="10.83203125" style="6" customWidth="1"/>
    <col min="13198" max="13198" width="9.6640625" style="6" customWidth="1"/>
    <col min="13199" max="13199" width="8.33203125" style="6" bestFit="1" customWidth="1"/>
    <col min="13200" max="13200" width="12.83203125" style="6" bestFit="1" customWidth="1"/>
    <col min="13201" max="13201" width="8.33203125" style="6" bestFit="1" customWidth="1"/>
    <col min="13202" max="13202" width="10.33203125" style="6" bestFit="1" customWidth="1"/>
    <col min="13203" max="13203" width="6.5" style="6" bestFit="1" customWidth="1"/>
    <col min="13204" max="13204" width="7.1640625" style="6" bestFit="1" customWidth="1"/>
    <col min="13205" max="13205" width="9.33203125" style="6" bestFit="1" customWidth="1"/>
    <col min="13206" max="13207" width="7.1640625" style="6" bestFit="1" customWidth="1"/>
    <col min="13208" max="13208" width="6.33203125" style="6" customWidth="1"/>
    <col min="13209" max="13209" width="8.33203125" style="6" bestFit="1" customWidth="1"/>
    <col min="13210" max="13210" width="6.6640625" style="6" bestFit="1" customWidth="1"/>
    <col min="13211" max="13214" width="7.1640625" style="6" bestFit="1" customWidth="1"/>
    <col min="13215" max="13217" width="6.33203125" style="6" customWidth="1"/>
    <col min="13218" max="13218" width="4.5" style="6" bestFit="1" customWidth="1"/>
    <col min="13219" max="13219" width="4.5" style="6" customWidth="1"/>
    <col min="13220" max="13225" width="6.33203125" style="6" customWidth="1"/>
    <col min="13226" max="13227" width="6.5" style="6" bestFit="1" customWidth="1"/>
    <col min="13228" max="13404" width="6.33203125" style="6"/>
    <col min="13405" max="13405" width="11.6640625" style="6" customWidth="1"/>
    <col min="13406" max="13406" width="9.5" style="6" customWidth="1"/>
    <col min="13407" max="13407" width="7.83203125" style="6" customWidth="1"/>
    <col min="13408" max="13408" width="7.83203125" style="6" bestFit="1" customWidth="1"/>
    <col min="13409" max="13409" width="8.1640625" style="6" bestFit="1" customWidth="1"/>
    <col min="13410" max="13410" width="8.6640625" style="6" bestFit="1" customWidth="1"/>
    <col min="13411" max="13411" width="9.83203125" style="6" customWidth="1"/>
    <col min="13412" max="13412" width="13.6640625" style="6" bestFit="1" customWidth="1"/>
    <col min="13413" max="13413" width="12.5" style="6" customWidth="1"/>
    <col min="13414" max="13414" width="11.6640625" style="6" customWidth="1"/>
    <col min="13415" max="13415" width="8.6640625" style="6" bestFit="1" customWidth="1"/>
    <col min="13416" max="13416" width="10.83203125" style="6" bestFit="1" customWidth="1"/>
    <col min="13417" max="13417" width="6.6640625" style="6" customWidth="1"/>
    <col min="13418" max="13418" width="7.83203125" style="6" customWidth="1"/>
    <col min="13419" max="13419" width="7.33203125" style="6" customWidth="1"/>
    <col min="13420" max="13420" width="8" style="6" customWidth="1"/>
    <col min="13421" max="13421" width="7.5" style="6" customWidth="1"/>
    <col min="13422" max="13422" width="8.33203125" style="6" customWidth="1"/>
    <col min="13423" max="13423" width="6.6640625" style="6" customWidth="1"/>
    <col min="13424" max="13425" width="8.5" style="6" customWidth="1"/>
    <col min="13426" max="13426" width="8.1640625" style="6" customWidth="1"/>
    <col min="13427" max="13427" width="8.5" style="6" customWidth="1"/>
    <col min="13428" max="13428" width="6.6640625" style="6" customWidth="1"/>
    <col min="13429" max="13429" width="7.5" style="6" customWidth="1"/>
    <col min="13430" max="13430" width="8.33203125" style="6" customWidth="1"/>
    <col min="13431" max="13431" width="8.5" style="6" customWidth="1"/>
    <col min="13432" max="13432" width="6.6640625" style="6" customWidth="1"/>
    <col min="13433" max="13433" width="6.33203125" style="6" customWidth="1"/>
    <col min="13434" max="13434" width="8" style="6" customWidth="1"/>
    <col min="13435" max="13435" width="8.5" style="6" customWidth="1"/>
    <col min="13436" max="13436" width="7.33203125" style="6" customWidth="1"/>
    <col min="13437" max="13437" width="6.33203125" style="6" customWidth="1"/>
    <col min="13438" max="13438" width="6" style="6" customWidth="1"/>
    <col min="13439" max="13439" width="7.5" style="6" customWidth="1"/>
    <col min="13440" max="13440" width="7.83203125" style="6" bestFit="1" customWidth="1"/>
    <col min="13441" max="13441" width="8.1640625" style="6" customWidth="1"/>
    <col min="13442" max="13442" width="8.83203125" style="6" customWidth="1"/>
    <col min="13443" max="13444" width="9.5" style="6" customWidth="1"/>
    <col min="13445" max="13445" width="8.5" style="6" bestFit="1" customWidth="1"/>
    <col min="13446" max="13446" width="9.33203125" style="6" bestFit="1" customWidth="1"/>
    <col min="13447" max="13447" width="11.5" style="6" bestFit="1" customWidth="1"/>
    <col min="13448" max="13448" width="11.83203125" style="6" bestFit="1" customWidth="1"/>
    <col min="13449" max="13449" width="15.5" style="6" customWidth="1"/>
    <col min="13450" max="13450" width="8.33203125" style="6" bestFit="1" customWidth="1"/>
    <col min="13451" max="13451" width="11.1640625" style="6" bestFit="1" customWidth="1"/>
    <col min="13452" max="13452" width="11.83203125" style="6" bestFit="1" customWidth="1"/>
    <col min="13453" max="13453" width="10.83203125" style="6" customWidth="1"/>
    <col min="13454" max="13454" width="9.6640625" style="6" customWidth="1"/>
    <col min="13455" max="13455" width="8.33203125" style="6" bestFit="1" customWidth="1"/>
    <col min="13456" max="13456" width="12.83203125" style="6" bestFit="1" customWidth="1"/>
    <col min="13457" max="13457" width="8.33203125" style="6" bestFit="1" customWidth="1"/>
    <col min="13458" max="13458" width="10.33203125" style="6" bestFit="1" customWidth="1"/>
    <col min="13459" max="13459" width="6.5" style="6" bestFit="1" customWidth="1"/>
    <col min="13460" max="13460" width="7.1640625" style="6" bestFit="1" customWidth="1"/>
    <col min="13461" max="13461" width="9.33203125" style="6" bestFit="1" customWidth="1"/>
    <col min="13462" max="13463" width="7.1640625" style="6" bestFit="1" customWidth="1"/>
    <col min="13464" max="13464" width="6.33203125" style="6" customWidth="1"/>
    <col min="13465" max="13465" width="8.33203125" style="6" bestFit="1" customWidth="1"/>
    <col min="13466" max="13466" width="6.6640625" style="6" bestFit="1" customWidth="1"/>
    <col min="13467" max="13470" width="7.1640625" style="6" bestFit="1" customWidth="1"/>
    <col min="13471" max="13473" width="6.33203125" style="6" customWidth="1"/>
    <col min="13474" max="13474" width="4.5" style="6" bestFit="1" customWidth="1"/>
    <col min="13475" max="13475" width="4.5" style="6" customWidth="1"/>
    <col min="13476" max="13481" width="6.33203125" style="6" customWidth="1"/>
    <col min="13482" max="13483" width="6.5" style="6" bestFit="1" customWidth="1"/>
    <col min="13484" max="13660" width="6.33203125" style="6"/>
    <col min="13661" max="13661" width="11.6640625" style="6" customWidth="1"/>
    <col min="13662" max="13662" width="9.5" style="6" customWidth="1"/>
    <col min="13663" max="13663" width="7.83203125" style="6" customWidth="1"/>
    <col min="13664" max="13664" width="7.83203125" style="6" bestFit="1" customWidth="1"/>
    <col min="13665" max="13665" width="8.1640625" style="6" bestFit="1" customWidth="1"/>
    <col min="13666" max="13666" width="8.6640625" style="6" bestFit="1" customWidth="1"/>
    <col min="13667" max="13667" width="9.83203125" style="6" customWidth="1"/>
    <col min="13668" max="13668" width="13.6640625" style="6" bestFit="1" customWidth="1"/>
    <col min="13669" max="13669" width="12.5" style="6" customWidth="1"/>
    <col min="13670" max="13670" width="11.6640625" style="6" customWidth="1"/>
    <col min="13671" max="13671" width="8.6640625" style="6" bestFit="1" customWidth="1"/>
    <col min="13672" max="13672" width="10.83203125" style="6" bestFit="1" customWidth="1"/>
    <col min="13673" max="13673" width="6.6640625" style="6" customWidth="1"/>
    <col min="13674" max="13674" width="7.83203125" style="6" customWidth="1"/>
    <col min="13675" max="13675" width="7.33203125" style="6" customWidth="1"/>
    <col min="13676" max="13676" width="8" style="6" customWidth="1"/>
    <col min="13677" max="13677" width="7.5" style="6" customWidth="1"/>
    <col min="13678" max="13678" width="8.33203125" style="6" customWidth="1"/>
    <col min="13679" max="13679" width="6.6640625" style="6" customWidth="1"/>
    <col min="13680" max="13681" width="8.5" style="6" customWidth="1"/>
    <col min="13682" max="13682" width="8.1640625" style="6" customWidth="1"/>
    <col min="13683" max="13683" width="8.5" style="6" customWidth="1"/>
    <col min="13684" max="13684" width="6.6640625" style="6" customWidth="1"/>
    <col min="13685" max="13685" width="7.5" style="6" customWidth="1"/>
    <col min="13686" max="13686" width="8.33203125" style="6" customWidth="1"/>
    <col min="13687" max="13687" width="8.5" style="6" customWidth="1"/>
    <col min="13688" max="13688" width="6.6640625" style="6" customWidth="1"/>
    <col min="13689" max="13689" width="6.33203125" style="6" customWidth="1"/>
    <col min="13690" max="13690" width="8" style="6" customWidth="1"/>
    <col min="13691" max="13691" width="8.5" style="6" customWidth="1"/>
    <col min="13692" max="13692" width="7.33203125" style="6" customWidth="1"/>
    <col min="13693" max="13693" width="6.33203125" style="6" customWidth="1"/>
    <col min="13694" max="13694" width="6" style="6" customWidth="1"/>
    <col min="13695" max="13695" width="7.5" style="6" customWidth="1"/>
    <col min="13696" max="13696" width="7.83203125" style="6" bestFit="1" customWidth="1"/>
    <col min="13697" max="13697" width="8.1640625" style="6" customWidth="1"/>
    <col min="13698" max="13698" width="8.83203125" style="6" customWidth="1"/>
    <col min="13699" max="13700" width="9.5" style="6" customWidth="1"/>
    <col min="13701" max="13701" width="8.5" style="6" bestFit="1" customWidth="1"/>
    <col min="13702" max="13702" width="9.33203125" style="6" bestFit="1" customWidth="1"/>
    <col min="13703" max="13703" width="11.5" style="6" bestFit="1" customWidth="1"/>
    <col min="13704" max="13704" width="11.83203125" style="6" bestFit="1" customWidth="1"/>
    <col min="13705" max="13705" width="15.5" style="6" customWidth="1"/>
    <col min="13706" max="13706" width="8.33203125" style="6" bestFit="1" customWidth="1"/>
    <col min="13707" max="13707" width="11.1640625" style="6" bestFit="1" customWidth="1"/>
    <col min="13708" max="13708" width="11.83203125" style="6" bestFit="1" customWidth="1"/>
    <col min="13709" max="13709" width="10.83203125" style="6" customWidth="1"/>
    <col min="13710" max="13710" width="9.6640625" style="6" customWidth="1"/>
    <col min="13711" max="13711" width="8.33203125" style="6" bestFit="1" customWidth="1"/>
    <col min="13712" max="13712" width="12.83203125" style="6" bestFit="1" customWidth="1"/>
    <col min="13713" max="13713" width="8.33203125" style="6" bestFit="1" customWidth="1"/>
    <col min="13714" max="13714" width="10.33203125" style="6" bestFit="1" customWidth="1"/>
    <col min="13715" max="13715" width="6.5" style="6" bestFit="1" customWidth="1"/>
    <col min="13716" max="13716" width="7.1640625" style="6" bestFit="1" customWidth="1"/>
    <col min="13717" max="13717" width="9.33203125" style="6" bestFit="1" customWidth="1"/>
    <col min="13718" max="13719" width="7.1640625" style="6" bestFit="1" customWidth="1"/>
    <col min="13720" max="13720" width="6.33203125" style="6" customWidth="1"/>
    <col min="13721" max="13721" width="8.33203125" style="6" bestFit="1" customWidth="1"/>
    <col min="13722" max="13722" width="6.6640625" style="6" bestFit="1" customWidth="1"/>
    <col min="13723" max="13726" width="7.1640625" style="6" bestFit="1" customWidth="1"/>
    <col min="13727" max="13729" width="6.33203125" style="6" customWidth="1"/>
    <col min="13730" max="13730" width="4.5" style="6" bestFit="1" customWidth="1"/>
    <col min="13731" max="13731" width="4.5" style="6" customWidth="1"/>
    <col min="13732" max="13737" width="6.33203125" style="6" customWidth="1"/>
    <col min="13738" max="13739" width="6.5" style="6" bestFit="1" customWidth="1"/>
    <col min="13740" max="13916" width="6.33203125" style="6"/>
    <col min="13917" max="13917" width="11.6640625" style="6" customWidth="1"/>
    <col min="13918" max="13918" width="9.5" style="6" customWidth="1"/>
    <col min="13919" max="13919" width="7.83203125" style="6" customWidth="1"/>
    <col min="13920" max="13920" width="7.83203125" style="6" bestFit="1" customWidth="1"/>
    <col min="13921" max="13921" width="8.1640625" style="6" bestFit="1" customWidth="1"/>
    <col min="13922" max="13922" width="8.6640625" style="6" bestFit="1" customWidth="1"/>
    <col min="13923" max="13923" width="9.83203125" style="6" customWidth="1"/>
    <col min="13924" max="13924" width="13.6640625" style="6" bestFit="1" customWidth="1"/>
    <col min="13925" max="13925" width="12.5" style="6" customWidth="1"/>
    <col min="13926" max="13926" width="11.6640625" style="6" customWidth="1"/>
    <col min="13927" max="13927" width="8.6640625" style="6" bestFit="1" customWidth="1"/>
    <col min="13928" max="13928" width="10.83203125" style="6" bestFit="1" customWidth="1"/>
    <col min="13929" max="13929" width="6.6640625" style="6" customWidth="1"/>
    <col min="13930" max="13930" width="7.83203125" style="6" customWidth="1"/>
    <col min="13931" max="13931" width="7.33203125" style="6" customWidth="1"/>
    <col min="13932" max="13932" width="8" style="6" customWidth="1"/>
    <col min="13933" max="13933" width="7.5" style="6" customWidth="1"/>
    <col min="13934" max="13934" width="8.33203125" style="6" customWidth="1"/>
    <col min="13935" max="13935" width="6.6640625" style="6" customWidth="1"/>
    <col min="13936" max="13937" width="8.5" style="6" customWidth="1"/>
    <col min="13938" max="13938" width="8.1640625" style="6" customWidth="1"/>
    <col min="13939" max="13939" width="8.5" style="6" customWidth="1"/>
    <col min="13940" max="13940" width="6.6640625" style="6" customWidth="1"/>
    <col min="13941" max="13941" width="7.5" style="6" customWidth="1"/>
    <col min="13942" max="13942" width="8.33203125" style="6" customWidth="1"/>
    <col min="13943" max="13943" width="8.5" style="6" customWidth="1"/>
    <col min="13944" max="13944" width="6.6640625" style="6" customWidth="1"/>
    <col min="13945" max="13945" width="6.33203125" style="6" customWidth="1"/>
    <col min="13946" max="13946" width="8" style="6" customWidth="1"/>
    <col min="13947" max="13947" width="8.5" style="6" customWidth="1"/>
    <col min="13948" max="13948" width="7.33203125" style="6" customWidth="1"/>
    <col min="13949" max="13949" width="6.33203125" style="6" customWidth="1"/>
    <col min="13950" max="13950" width="6" style="6" customWidth="1"/>
    <col min="13951" max="13951" width="7.5" style="6" customWidth="1"/>
    <col min="13952" max="13952" width="7.83203125" style="6" bestFit="1" customWidth="1"/>
    <col min="13953" max="13953" width="8.1640625" style="6" customWidth="1"/>
    <col min="13954" max="13954" width="8.83203125" style="6" customWidth="1"/>
    <col min="13955" max="13956" width="9.5" style="6" customWidth="1"/>
    <col min="13957" max="13957" width="8.5" style="6" bestFit="1" customWidth="1"/>
    <col min="13958" max="13958" width="9.33203125" style="6" bestFit="1" customWidth="1"/>
    <col min="13959" max="13959" width="11.5" style="6" bestFit="1" customWidth="1"/>
    <col min="13960" max="13960" width="11.83203125" style="6" bestFit="1" customWidth="1"/>
    <col min="13961" max="13961" width="15.5" style="6" customWidth="1"/>
    <col min="13962" max="13962" width="8.33203125" style="6" bestFit="1" customWidth="1"/>
    <col min="13963" max="13963" width="11.1640625" style="6" bestFit="1" customWidth="1"/>
    <col min="13964" max="13964" width="11.83203125" style="6" bestFit="1" customWidth="1"/>
    <col min="13965" max="13965" width="10.83203125" style="6" customWidth="1"/>
    <col min="13966" max="13966" width="9.6640625" style="6" customWidth="1"/>
    <col min="13967" max="13967" width="8.33203125" style="6" bestFit="1" customWidth="1"/>
    <col min="13968" max="13968" width="12.83203125" style="6" bestFit="1" customWidth="1"/>
    <col min="13969" max="13969" width="8.33203125" style="6" bestFit="1" customWidth="1"/>
    <col min="13970" max="13970" width="10.33203125" style="6" bestFit="1" customWidth="1"/>
    <col min="13971" max="13971" width="6.5" style="6" bestFit="1" customWidth="1"/>
    <col min="13972" max="13972" width="7.1640625" style="6" bestFit="1" customWidth="1"/>
    <col min="13973" max="13973" width="9.33203125" style="6" bestFit="1" customWidth="1"/>
    <col min="13974" max="13975" width="7.1640625" style="6" bestFit="1" customWidth="1"/>
    <col min="13976" max="13976" width="6.33203125" style="6" customWidth="1"/>
    <col min="13977" max="13977" width="8.33203125" style="6" bestFit="1" customWidth="1"/>
    <col min="13978" max="13978" width="6.6640625" style="6" bestFit="1" customWidth="1"/>
    <col min="13979" max="13982" width="7.1640625" style="6" bestFit="1" customWidth="1"/>
    <col min="13983" max="13985" width="6.33203125" style="6" customWidth="1"/>
    <col min="13986" max="13986" width="4.5" style="6" bestFit="1" customWidth="1"/>
    <col min="13987" max="13987" width="4.5" style="6" customWidth="1"/>
    <col min="13988" max="13993" width="6.33203125" style="6" customWidth="1"/>
    <col min="13994" max="13995" width="6.5" style="6" bestFit="1" customWidth="1"/>
    <col min="13996" max="14172" width="6.33203125" style="6"/>
    <col min="14173" max="14173" width="11.6640625" style="6" customWidth="1"/>
    <col min="14174" max="14174" width="9.5" style="6" customWidth="1"/>
    <col min="14175" max="14175" width="7.83203125" style="6" customWidth="1"/>
    <col min="14176" max="14176" width="7.83203125" style="6" bestFit="1" customWidth="1"/>
    <col min="14177" max="14177" width="8.1640625" style="6" bestFit="1" customWidth="1"/>
    <col min="14178" max="14178" width="8.6640625" style="6" bestFit="1" customWidth="1"/>
    <col min="14179" max="14179" width="9.83203125" style="6" customWidth="1"/>
    <col min="14180" max="14180" width="13.6640625" style="6" bestFit="1" customWidth="1"/>
    <col min="14181" max="14181" width="12.5" style="6" customWidth="1"/>
    <col min="14182" max="14182" width="11.6640625" style="6" customWidth="1"/>
    <col min="14183" max="14183" width="8.6640625" style="6" bestFit="1" customWidth="1"/>
    <col min="14184" max="14184" width="10.83203125" style="6" bestFit="1" customWidth="1"/>
    <col min="14185" max="14185" width="6.6640625" style="6" customWidth="1"/>
    <col min="14186" max="14186" width="7.83203125" style="6" customWidth="1"/>
    <col min="14187" max="14187" width="7.33203125" style="6" customWidth="1"/>
    <col min="14188" max="14188" width="8" style="6" customWidth="1"/>
    <col min="14189" max="14189" width="7.5" style="6" customWidth="1"/>
    <col min="14190" max="14190" width="8.33203125" style="6" customWidth="1"/>
    <col min="14191" max="14191" width="6.6640625" style="6" customWidth="1"/>
    <col min="14192" max="14193" width="8.5" style="6" customWidth="1"/>
    <col min="14194" max="14194" width="8.1640625" style="6" customWidth="1"/>
    <col min="14195" max="14195" width="8.5" style="6" customWidth="1"/>
    <col min="14196" max="14196" width="6.6640625" style="6" customWidth="1"/>
    <col min="14197" max="14197" width="7.5" style="6" customWidth="1"/>
    <col min="14198" max="14198" width="8.33203125" style="6" customWidth="1"/>
    <col min="14199" max="14199" width="8.5" style="6" customWidth="1"/>
    <col min="14200" max="14200" width="6.6640625" style="6" customWidth="1"/>
    <col min="14201" max="14201" width="6.33203125" style="6" customWidth="1"/>
    <col min="14202" max="14202" width="8" style="6" customWidth="1"/>
    <col min="14203" max="14203" width="8.5" style="6" customWidth="1"/>
    <col min="14204" max="14204" width="7.33203125" style="6" customWidth="1"/>
    <col min="14205" max="14205" width="6.33203125" style="6" customWidth="1"/>
    <col min="14206" max="14206" width="6" style="6" customWidth="1"/>
    <col min="14207" max="14207" width="7.5" style="6" customWidth="1"/>
    <col min="14208" max="14208" width="7.83203125" style="6" bestFit="1" customWidth="1"/>
    <col min="14209" max="14209" width="8.1640625" style="6" customWidth="1"/>
    <col min="14210" max="14210" width="8.83203125" style="6" customWidth="1"/>
    <col min="14211" max="14212" width="9.5" style="6" customWidth="1"/>
    <col min="14213" max="14213" width="8.5" style="6" bestFit="1" customWidth="1"/>
    <col min="14214" max="14214" width="9.33203125" style="6" bestFit="1" customWidth="1"/>
    <col min="14215" max="14215" width="11.5" style="6" bestFit="1" customWidth="1"/>
    <col min="14216" max="14216" width="11.83203125" style="6" bestFit="1" customWidth="1"/>
    <col min="14217" max="14217" width="15.5" style="6" customWidth="1"/>
    <col min="14218" max="14218" width="8.33203125" style="6" bestFit="1" customWidth="1"/>
    <col min="14219" max="14219" width="11.1640625" style="6" bestFit="1" customWidth="1"/>
    <col min="14220" max="14220" width="11.83203125" style="6" bestFit="1" customWidth="1"/>
    <col min="14221" max="14221" width="10.83203125" style="6" customWidth="1"/>
    <col min="14222" max="14222" width="9.6640625" style="6" customWidth="1"/>
    <col min="14223" max="14223" width="8.33203125" style="6" bestFit="1" customWidth="1"/>
    <col min="14224" max="14224" width="12.83203125" style="6" bestFit="1" customWidth="1"/>
    <col min="14225" max="14225" width="8.33203125" style="6" bestFit="1" customWidth="1"/>
    <col min="14226" max="14226" width="10.33203125" style="6" bestFit="1" customWidth="1"/>
    <col min="14227" max="14227" width="6.5" style="6" bestFit="1" customWidth="1"/>
    <col min="14228" max="14228" width="7.1640625" style="6" bestFit="1" customWidth="1"/>
    <col min="14229" max="14229" width="9.33203125" style="6" bestFit="1" customWidth="1"/>
    <col min="14230" max="14231" width="7.1640625" style="6" bestFit="1" customWidth="1"/>
    <col min="14232" max="14232" width="6.33203125" style="6" customWidth="1"/>
    <col min="14233" max="14233" width="8.33203125" style="6" bestFit="1" customWidth="1"/>
    <col min="14234" max="14234" width="6.6640625" style="6" bestFit="1" customWidth="1"/>
    <col min="14235" max="14238" width="7.1640625" style="6" bestFit="1" customWidth="1"/>
    <col min="14239" max="14241" width="6.33203125" style="6" customWidth="1"/>
    <col min="14242" max="14242" width="4.5" style="6" bestFit="1" customWidth="1"/>
    <col min="14243" max="14243" width="4.5" style="6" customWidth="1"/>
    <col min="14244" max="14249" width="6.33203125" style="6" customWidth="1"/>
    <col min="14250" max="14251" width="6.5" style="6" bestFit="1" customWidth="1"/>
    <col min="14252" max="14428" width="6.33203125" style="6"/>
    <col min="14429" max="14429" width="11.6640625" style="6" customWidth="1"/>
    <col min="14430" max="14430" width="9.5" style="6" customWidth="1"/>
    <col min="14431" max="14431" width="7.83203125" style="6" customWidth="1"/>
    <col min="14432" max="14432" width="7.83203125" style="6" bestFit="1" customWidth="1"/>
    <col min="14433" max="14433" width="8.1640625" style="6" bestFit="1" customWidth="1"/>
    <col min="14434" max="14434" width="8.6640625" style="6" bestFit="1" customWidth="1"/>
    <col min="14435" max="14435" width="9.83203125" style="6" customWidth="1"/>
    <col min="14436" max="14436" width="13.6640625" style="6" bestFit="1" customWidth="1"/>
    <col min="14437" max="14437" width="12.5" style="6" customWidth="1"/>
    <col min="14438" max="14438" width="11.6640625" style="6" customWidth="1"/>
    <col min="14439" max="14439" width="8.6640625" style="6" bestFit="1" customWidth="1"/>
    <col min="14440" max="14440" width="10.83203125" style="6" bestFit="1" customWidth="1"/>
    <col min="14441" max="14441" width="6.6640625" style="6" customWidth="1"/>
    <col min="14442" max="14442" width="7.83203125" style="6" customWidth="1"/>
    <col min="14443" max="14443" width="7.33203125" style="6" customWidth="1"/>
    <col min="14444" max="14444" width="8" style="6" customWidth="1"/>
    <col min="14445" max="14445" width="7.5" style="6" customWidth="1"/>
    <col min="14446" max="14446" width="8.33203125" style="6" customWidth="1"/>
    <col min="14447" max="14447" width="6.6640625" style="6" customWidth="1"/>
    <col min="14448" max="14449" width="8.5" style="6" customWidth="1"/>
    <col min="14450" max="14450" width="8.1640625" style="6" customWidth="1"/>
    <col min="14451" max="14451" width="8.5" style="6" customWidth="1"/>
    <col min="14452" max="14452" width="6.6640625" style="6" customWidth="1"/>
    <col min="14453" max="14453" width="7.5" style="6" customWidth="1"/>
    <col min="14454" max="14454" width="8.33203125" style="6" customWidth="1"/>
    <col min="14455" max="14455" width="8.5" style="6" customWidth="1"/>
    <col min="14456" max="14456" width="6.6640625" style="6" customWidth="1"/>
    <col min="14457" max="14457" width="6.33203125" style="6" customWidth="1"/>
    <col min="14458" max="14458" width="8" style="6" customWidth="1"/>
    <col min="14459" max="14459" width="8.5" style="6" customWidth="1"/>
    <col min="14460" max="14460" width="7.33203125" style="6" customWidth="1"/>
    <col min="14461" max="14461" width="6.33203125" style="6" customWidth="1"/>
    <col min="14462" max="14462" width="6" style="6" customWidth="1"/>
    <col min="14463" max="14463" width="7.5" style="6" customWidth="1"/>
    <col min="14464" max="14464" width="7.83203125" style="6" bestFit="1" customWidth="1"/>
    <col min="14465" max="14465" width="8.1640625" style="6" customWidth="1"/>
    <col min="14466" max="14466" width="8.83203125" style="6" customWidth="1"/>
    <col min="14467" max="14468" width="9.5" style="6" customWidth="1"/>
    <col min="14469" max="14469" width="8.5" style="6" bestFit="1" customWidth="1"/>
    <col min="14470" max="14470" width="9.33203125" style="6" bestFit="1" customWidth="1"/>
    <col min="14471" max="14471" width="11.5" style="6" bestFit="1" customWidth="1"/>
    <col min="14472" max="14472" width="11.83203125" style="6" bestFit="1" customWidth="1"/>
    <col min="14473" max="14473" width="15.5" style="6" customWidth="1"/>
    <col min="14474" max="14474" width="8.33203125" style="6" bestFit="1" customWidth="1"/>
    <col min="14475" max="14475" width="11.1640625" style="6" bestFit="1" customWidth="1"/>
    <col min="14476" max="14476" width="11.83203125" style="6" bestFit="1" customWidth="1"/>
    <col min="14477" max="14477" width="10.83203125" style="6" customWidth="1"/>
    <col min="14478" max="14478" width="9.6640625" style="6" customWidth="1"/>
    <col min="14479" max="14479" width="8.33203125" style="6" bestFit="1" customWidth="1"/>
    <col min="14480" max="14480" width="12.83203125" style="6" bestFit="1" customWidth="1"/>
    <col min="14481" max="14481" width="8.33203125" style="6" bestFit="1" customWidth="1"/>
    <col min="14482" max="14482" width="10.33203125" style="6" bestFit="1" customWidth="1"/>
    <col min="14483" max="14483" width="6.5" style="6" bestFit="1" customWidth="1"/>
    <col min="14484" max="14484" width="7.1640625" style="6" bestFit="1" customWidth="1"/>
    <col min="14485" max="14485" width="9.33203125" style="6" bestFit="1" customWidth="1"/>
    <col min="14486" max="14487" width="7.1640625" style="6" bestFit="1" customWidth="1"/>
    <col min="14488" max="14488" width="6.33203125" style="6" customWidth="1"/>
    <col min="14489" max="14489" width="8.33203125" style="6" bestFit="1" customWidth="1"/>
    <col min="14490" max="14490" width="6.6640625" style="6" bestFit="1" customWidth="1"/>
    <col min="14491" max="14494" width="7.1640625" style="6" bestFit="1" customWidth="1"/>
    <col min="14495" max="14497" width="6.33203125" style="6" customWidth="1"/>
    <col min="14498" max="14498" width="4.5" style="6" bestFit="1" customWidth="1"/>
    <col min="14499" max="14499" width="4.5" style="6" customWidth="1"/>
    <col min="14500" max="14505" width="6.33203125" style="6" customWidth="1"/>
    <col min="14506" max="14507" width="6.5" style="6" bestFit="1" customWidth="1"/>
    <col min="14508" max="14684" width="6.33203125" style="6"/>
    <col min="14685" max="14685" width="11.6640625" style="6" customWidth="1"/>
    <col min="14686" max="14686" width="9.5" style="6" customWidth="1"/>
    <col min="14687" max="14687" width="7.83203125" style="6" customWidth="1"/>
    <col min="14688" max="14688" width="7.83203125" style="6" bestFit="1" customWidth="1"/>
    <col min="14689" max="14689" width="8.1640625" style="6" bestFit="1" customWidth="1"/>
    <col min="14690" max="14690" width="8.6640625" style="6" bestFit="1" customWidth="1"/>
    <col min="14691" max="14691" width="9.83203125" style="6" customWidth="1"/>
    <col min="14692" max="14692" width="13.6640625" style="6" bestFit="1" customWidth="1"/>
    <col min="14693" max="14693" width="12.5" style="6" customWidth="1"/>
    <col min="14694" max="14694" width="11.6640625" style="6" customWidth="1"/>
    <col min="14695" max="14695" width="8.6640625" style="6" bestFit="1" customWidth="1"/>
    <col min="14696" max="14696" width="10.83203125" style="6" bestFit="1" customWidth="1"/>
    <col min="14697" max="14697" width="6.6640625" style="6" customWidth="1"/>
    <col min="14698" max="14698" width="7.83203125" style="6" customWidth="1"/>
    <col min="14699" max="14699" width="7.33203125" style="6" customWidth="1"/>
    <col min="14700" max="14700" width="8" style="6" customWidth="1"/>
    <col min="14701" max="14701" width="7.5" style="6" customWidth="1"/>
    <col min="14702" max="14702" width="8.33203125" style="6" customWidth="1"/>
    <col min="14703" max="14703" width="6.6640625" style="6" customWidth="1"/>
    <col min="14704" max="14705" width="8.5" style="6" customWidth="1"/>
    <col min="14706" max="14706" width="8.1640625" style="6" customWidth="1"/>
    <col min="14707" max="14707" width="8.5" style="6" customWidth="1"/>
    <col min="14708" max="14708" width="6.6640625" style="6" customWidth="1"/>
    <col min="14709" max="14709" width="7.5" style="6" customWidth="1"/>
    <col min="14710" max="14710" width="8.33203125" style="6" customWidth="1"/>
    <col min="14711" max="14711" width="8.5" style="6" customWidth="1"/>
    <col min="14712" max="14712" width="6.6640625" style="6" customWidth="1"/>
    <col min="14713" max="14713" width="6.33203125" style="6" customWidth="1"/>
    <col min="14714" max="14714" width="8" style="6" customWidth="1"/>
    <col min="14715" max="14715" width="8.5" style="6" customWidth="1"/>
    <col min="14716" max="14716" width="7.33203125" style="6" customWidth="1"/>
    <col min="14717" max="14717" width="6.33203125" style="6" customWidth="1"/>
    <col min="14718" max="14718" width="6" style="6" customWidth="1"/>
    <col min="14719" max="14719" width="7.5" style="6" customWidth="1"/>
    <col min="14720" max="14720" width="7.83203125" style="6" bestFit="1" customWidth="1"/>
    <col min="14721" max="14721" width="8.1640625" style="6" customWidth="1"/>
    <col min="14722" max="14722" width="8.83203125" style="6" customWidth="1"/>
    <col min="14723" max="14724" width="9.5" style="6" customWidth="1"/>
    <col min="14725" max="14725" width="8.5" style="6" bestFit="1" customWidth="1"/>
    <col min="14726" max="14726" width="9.33203125" style="6" bestFit="1" customWidth="1"/>
    <col min="14727" max="14727" width="11.5" style="6" bestFit="1" customWidth="1"/>
    <col min="14728" max="14728" width="11.83203125" style="6" bestFit="1" customWidth="1"/>
    <col min="14729" max="14729" width="15.5" style="6" customWidth="1"/>
    <col min="14730" max="14730" width="8.33203125" style="6" bestFit="1" customWidth="1"/>
    <col min="14731" max="14731" width="11.1640625" style="6" bestFit="1" customWidth="1"/>
    <col min="14732" max="14732" width="11.83203125" style="6" bestFit="1" customWidth="1"/>
    <col min="14733" max="14733" width="10.83203125" style="6" customWidth="1"/>
    <col min="14734" max="14734" width="9.6640625" style="6" customWidth="1"/>
    <col min="14735" max="14735" width="8.33203125" style="6" bestFit="1" customWidth="1"/>
    <col min="14736" max="14736" width="12.83203125" style="6" bestFit="1" customWidth="1"/>
    <col min="14737" max="14737" width="8.33203125" style="6" bestFit="1" customWidth="1"/>
    <col min="14738" max="14738" width="10.33203125" style="6" bestFit="1" customWidth="1"/>
    <col min="14739" max="14739" width="6.5" style="6" bestFit="1" customWidth="1"/>
    <col min="14740" max="14740" width="7.1640625" style="6" bestFit="1" customWidth="1"/>
    <col min="14741" max="14741" width="9.33203125" style="6" bestFit="1" customWidth="1"/>
    <col min="14742" max="14743" width="7.1640625" style="6" bestFit="1" customWidth="1"/>
    <col min="14744" max="14744" width="6.33203125" style="6" customWidth="1"/>
    <col min="14745" max="14745" width="8.33203125" style="6" bestFit="1" customWidth="1"/>
    <col min="14746" max="14746" width="6.6640625" style="6" bestFit="1" customWidth="1"/>
    <col min="14747" max="14750" width="7.1640625" style="6" bestFit="1" customWidth="1"/>
    <col min="14751" max="14753" width="6.33203125" style="6" customWidth="1"/>
    <col min="14754" max="14754" width="4.5" style="6" bestFit="1" customWidth="1"/>
    <col min="14755" max="14755" width="4.5" style="6" customWidth="1"/>
    <col min="14756" max="14761" width="6.33203125" style="6" customWidth="1"/>
    <col min="14762" max="14763" width="6.5" style="6" bestFit="1" customWidth="1"/>
    <col min="14764" max="14940" width="6.33203125" style="6"/>
    <col min="14941" max="14941" width="11.6640625" style="6" customWidth="1"/>
    <col min="14942" max="14942" width="9.5" style="6" customWidth="1"/>
    <col min="14943" max="14943" width="7.83203125" style="6" customWidth="1"/>
    <col min="14944" max="14944" width="7.83203125" style="6" bestFit="1" customWidth="1"/>
    <col min="14945" max="14945" width="8.1640625" style="6" bestFit="1" customWidth="1"/>
    <col min="14946" max="14946" width="8.6640625" style="6" bestFit="1" customWidth="1"/>
    <col min="14947" max="14947" width="9.83203125" style="6" customWidth="1"/>
    <col min="14948" max="14948" width="13.6640625" style="6" bestFit="1" customWidth="1"/>
    <col min="14949" max="14949" width="12.5" style="6" customWidth="1"/>
    <col min="14950" max="14950" width="11.6640625" style="6" customWidth="1"/>
    <col min="14951" max="14951" width="8.6640625" style="6" bestFit="1" customWidth="1"/>
    <col min="14952" max="14952" width="10.83203125" style="6" bestFit="1" customWidth="1"/>
    <col min="14953" max="14953" width="6.6640625" style="6" customWidth="1"/>
    <col min="14954" max="14954" width="7.83203125" style="6" customWidth="1"/>
    <col min="14955" max="14955" width="7.33203125" style="6" customWidth="1"/>
    <col min="14956" max="14956" width="8" style="6" customWidth="1"/>
    <col min="14957" max="14957" width="7.5" style="6" customWidth="1"/>
    <col min="14958" max="14958" width="8.33203125" style="6" customWidth="1"/>
    <col min="14959" max="14959" width="6.6640625" style="6" customWidth="1"/>
    <col min="14960" max="14961" width="8.5" style="6" customWidth="1"/>
    <col min="14962" max="14962" width="8.1640625" style="6" customWidth="1"/>
    <col min="14963" max="14963" width="8.5" style="6" customWidth="1"/>
    <col min="14964" max="14964" width="6.6640625" style="6" customWidth="1"/>
    <col min="14965" max="14965" width="7.5" style="6" customWidth="1"/>
    <col min="14966" max="14966" width="8.33203125" style="6" customWidth="1"/>
    <col min="14967" max="14967" width="8.5" style="6" customWidth="1"/>
    <col min="14968" max="14968" width="6.6640625" style="6" customWidth="1"/>
    <col min="14969" max="14969" width="6.33203125" style="6" customWidth="1"/>
    <col min="14970" max="14970" width="8" style="6" customWidth="1"/>
    <col min="14971" max="14971" width="8.5" style="6" customWidth="1"/>
    <col min="14972" max="14972" width="7.33203125" style="6" customWidth="1"/>
    <col min="14973" max="14973" width="6.33203125" style="6" customWidth="1"/>
    <col min="14974" max="14974" width="6" style="6" customWidth="1"/>
    <col min="14975" max="14975" width="7.5" style="6" customWidth="1"/>
    <col min="14976" max="14976" width="7.83203125" style="6" bestFit="1" customWidth="1"/>
    <col min="14977" max="14977" width="8.1640625" style="6" customWidth="1"/>
    <col min="14978" max="14978" width="8.83203125" style="6" customWidth="1"/>
    <col min="14979" max="14980" width="9.5" style="6" customWidth="1"/>
    <col min="14981" max="14981" width="8.5" style="6" bestFit="1" customWidth="1"/>
    <col min="14982" max="14982" width="9.33203125" style="6" bestFit="1" customWidth="1"/>
    <col min="14983" max="14983" width="11.5" style="6" bestFit="1" customWidth="1"/>
    <col min="14984" max="14984" width="11.83203125" style="6" bestFit="1" customWidth="1"/>
    <col min="14985" max="14985" width="15.5" style="6" customWidth="1"/>
    <col min="14986" max="14986" width="8.33203125" style="6" bestFit="1" customWidth="1"/>
    <col min="14987" max="14987" width="11.1640625" style="6" bestFit="1" customWidth="1"/>
    <col min="14988" max="14988" width="11.83203125" style="6" bestFit="1" customWidth="1"/>
    <col min="14989" max="14989" width="10.83203125" style="6" customWidth="1"/>
    <col min="14990" max="14990" width="9.6640625" style="6" customWidth="1"/>
    <col min="14991" max="14991" width="8.33203125" style="6" bestFit="1" customWidth="1"/>
    <col min="14992" max="14992" width="12.83203125" style="6" bestFit="1" customWidth="1"/>
    <col min="14993" max="14993" width="8.33203125" style="6" bestFit="1" customWidth="1"/>
    <col min="14994" max="14994" width="10.33203125" style="6" bestFit="1" customWidth="1"/>
    <col min="14995" max="14995" width="6.5" style="6" bestFit="1" customWidth="1"/>
    <col min="14996" max="14996" width="7.1640625" style="6" bestFit="1" customWidth="1"/>
    <col min="14997" max="14997" width="9.33203125" style="6" bestFit="1" customWidth="1"/>
    <col min="14998" max="14999" width="7.1640625" style="6" bestFit="1" customWidth="1"/>
    <col min="15000" max="15000" width="6.33203125" style="6" customWidth="1"/>
    <col min="15001" max="15001" width="8.33203125" style="6" bestFit="1" customWidth="1"/>
    <col min="15002" max="15002" width="6.6640625" style="6" bestFit="1" customWidth="1"/>
    <col min="15003" max="15006" width="7.1640625" style="6" bestFit="1" customWidth="1"/>
    <col min="15007" max="15009" width="6.33203125" style="6" customWidth="1"/>
    <col min="15010" max="15010" width="4.5" style="6" bestFit="1" customWidth="1"/>
    <col min="15011" max="15011" width="4.5" style="6" customWidth="1"/>
    <col min="15012" max="15017" width="6.33203125" style="6" customWidth="1"/>
    <col min="15018" max="15019" width="6.5" style="6" bestFit="1" customWidth="1"/>
    <col min="15020" max="15196" width="6.33203125" style="6"/>
    <col min="15197" max="15197" width="11.6640625" style="6" customWidth="1"/>
    <col min="15198" max="15198" width="9.5" style="6" customWidth="1"/>
    <col min="15199" max="15199" width="7.83203125" style="6" customWidth="1"/>
    <col min="15200" max="15200" width="7.83203125" style="6" bestFit="1" customWidth="1"/>
    <col min="15201" max="15201" width="8.1640625" style="6" bestFit="1" customWidth="1"/>
    <col min="15202" max="15202" width="8.6640625" style="6" bestFit="1" customWidth="1"/>
    <col min="15203" max="15203" width="9.83203125" style="6" customWidth="1"/>
    <col min="15204" max="15204" width="13.6640625" style="6" bestFit="1" customWidth="1"/>
    <col min="15205" max="15205" width="12.5" style="6" customWidth="1"/>
    <col min="15206" max="15206" width="11.6640625" style="6" customWidth="1"/>
    <col min="15207" max="15207" width="8.6640625" style="6" bestFit="1" customWidth="1"/>
    <col min="15208" max="15208" width="10.83203125" style="6" bestFit="1" customWidth="1"/>
    <col min="15209" max="15209" width="6.6640625" style="6" customWidth="1"/>
    <col min="15210" max="15210" width="7.83203125" style="6" customWidth="1"/>
    <col min="15211" max="15211" width="7.33203125" style="6" customWidth="1"/>
    <col min="15212" max="15212" width="8" style="6" customWidth="1"/>
    <col min="15213" max="15213" width="7.5" style="6" customWidth="1"/>
    <col min="15214" max="15214" width="8.33203125" style="6" customWidth="1"/>
    <col min="15215" max="15215" width="6.6640625" style="6" customWidth="1"/>
    <col min="15216" max="15217" width="8.5" style="6" customWidth="1"/>
    <col min="15218" max="15218" width="8.1640625" style="6" customWidth="1"/>
    <col min="15219" max="15219" width="8.5" style="6" customWidth="1"/>
    <col min="15220" max="15220" width="6.6640625" style="6" customWidth="1"/>
    <col min="15221" max="15221" width="7.5" style="6" customWidth="1"/>
    <col min="15222" max="15222" width="8.33203125" style="6" customWidth="1"/>
    <col min="15223" max="15223" width="8.5" style="6" customWidth="1"/>
    <col min="15224" max="15224" width="6.6640625" style="6" customWidth="1"/>
    <col min="15225" max="15225" width="6.33203125" style="6" customWidth="1"/>
    <col min="15226" max="15226" width="8" style="6" customWidth="1"/>
    <col min="15227" max="15227" width="8.5" style="6" customWidth="1"/>
    <col min="15228" max="15228" width="7.33203125" style="6" customWidth="1"/>
    <col min="15229" max="15229" width="6.33203125" style="6" customWidth="1"/>
    <col min="15230" max="15230" width="6" style="6" customWidth="1"/>
    <col min="15231" max="15231" width="7.5" style="6" customWidth="1"/>
    <col min="15232" max="15232" width="7.83203125" style="6" bestFit="1" customWidth="1"/>
    <col min="15233" max="15233" width="8.1640625" style="6" customWidth="1"/>
    <col min="15234" max="15234" width="8.83203125" style="6" customWidth="1"/>
    <col min="15235" max="15236" width="9.5" style="6" customWidth="1"/>
    <col min="15237" max="15237" width="8.5" style="6" bestFit="1" customWidth="1"/>
    <col min="15238" max="15238" width="9.33203125" style="6" bestFit="1" customWidth="1"/>
    <col min="15239" max="15239" width="11.5" style="6" bestFit="1" customWidth="1"/>
    <col min="15240" max="15240" width="11.83203125" style="6" bestFit="1" customWidth="1"/>
    <col min="15241" max="15241" width="15.5" style="6" customWidth="1"/>
    <col min="15242" max="15242" width="8.33203125" style="6" bestFit="1" customWidth="1"/>
    <col min="15243" max="15243" width="11.1640625" style="6" bestFit="1" customWidth="1"/>
    <col min="15244" max="15244" width="11.83203125" style="6" bestFit="1" customWidth="1"/>
    <col min="15245" max="15245" width="10.83203125" style="6" customWidth="1"/>
    <col min="15246" max="15246" width="9.6640625" style="6" customWidth="1"/>
    <col min="15247" max="15247" width="8.33203125" style="6" bestFit="1" customWidth="1"/>
    <col min="15248" max="15248" width="12.83203125" style="6" bestFit="1" customWidth="1"/>
    <col min="15249" max="15249" width="8.33203125" style="6" bestFit="1" customWidth="1"/>
    <col min="15250" max="15250" width="10.33203125" style="6" bestFit="1" customWidth="1"/>
    <col min="15251" max="15251" width="6.5" style="6" bestFit="1" customWidth="1"/>
    <col min="15252" max="15252" width="7.1640625" style="6" bestFit="1" customWidth="1"/>
    <col min="15253" max="15253" width="9.33203125" style="6" bestFit="1" customWidth="1"/>
    <col min="15254" max="15255" width="7.1640625" style="6" bestFit="1" customWidth="1"/>
    <col min="15256" max="15256" width="6.33203125" style="6" customWidth="1"/>
    <col min="15257" max="15257" width="8.33203125" style="6" bestFit="1" customWidth="1"/>
    <col min="15258" max="15258" width="6.6640625" style="6" bestFit="1" customWidth="1"/>
    <col min="15259" max="15262" width="7.1640625" style="6" bestFit="1" customWidth="1"/>
    <col min="15263" max="15265" width="6.33203125" style="6" customWidth="1"/>
    <col min="15266" max="15266" width="4.5" style="6" bestFit="1" customWidth="1"/>
    <col min="15267" max="15267" width="4.5" style="6" customWidth="1"/>
    <col min="15268" max="15273" width="6.33203125" style="6" customWidth="1"/>
    <col min="15274" max="15275" width="6.5" style="6" bestFit="1" customWidth="1"/>
    <col min="15276" max="15452" width="6.33203125" style="6"/>
    <col min="15453" max="15453" width="11.6640625" style="6" customWidth="1"/>
    <col min="15454" max="15454" width="9.5" style="6" customWidth="1"/>
    <col min="15455" max="15455" width="7.83203125" style="6" customWidth="1"/>
    <col min="15456" max="15456" width="7.83203125" style="6" bestFit="1" customWidth="1"/>
    <col min="15457" max="15457" width="8.1640625" style="6" bestFit="1" customWidth="1"/>
    <col min="15458" max="15458" width="8.6640625" style="6" bestFit="1" customWidth="1"/>
    <col min="15459" max="15459" width="9.83203125" style="6" customWidth="1"/>
    <col min="15460" max="15460" width="13.6640625" style="6" bestFit="1" customWidth="1"/>
    <col min="15461" max="15461" width="12.5" style="6" customWidth="1"/>
    <col min="15462" max="15462" width="11.6640625" style="6" customWidth="1"/>
    <col min="15463" max="15463" width="8.6640625" style="6" bestFit="1" customWidth="1"/>
    <col min="15464" max="15464" width="10.83203125" style="6" bestFit="1" customWidth="1"/>
    <col min="15465" max="15465" width="6.6640625" style="6" customWidth="1"/>
    <col min="15466" max="15466" width="7.83203125" style="6" customWidth="1"/>
    <col min="15467" max="15467" width="7.33203125" style="6" customWidth="1"/>
    <col min="15468" max="15468" width="8" style="6" customWidth="1"/>
    <col min="15469" max="15469" width="7.5" style="6" customWidth="1"/>
    <col min="15470" max="15470" width="8.33203125" style="6" customWidth="1"/>
    <col min="15471" max="15471" width="6.6640625" style="6" customWidth="1"/>
    <col min="15472" max="15473" width="8.5" style="6" customWidth="1"/>
    <col min="15474" max="15474" width="8.1640625" style="6" customWidth="1"/>
    <col min="15475" max="15475" width="8.5" style="6" customWidth="1"/>
    <col min="15476" max="15476" width="6.6640625" style="6" customWidth="1"/>
    <col min="15477" max="15477" width="7.5" style="6" customWidth="1"/>
    <col min="15478" max="15478" width="8.33203125" style="6" customWidth="1"/>
    <col min="15479" max="15479" width="8.5" style="6" customWidth="1"/>
    <col min="15480" max="15480" width="6.6640625" style="6" customWidth="1"/>
    <col min="15481" max="15481" width="6.33203125" style="6" customWidth="1"/>
    <col min="15482" max="15482" width="8" style="6" customWidth="1"/>
    <col min="15483" max="15483" width="8.5" style="6" customWidth="1"/>
    <col min="15484" max="15484" width="7.33203125" style="6" customWidth="1"/>
    <col min="15485" max="15485" width="6.33203125" style="6" customWidth="1"/>
    <col min="15486" max="15486" width="6" style="6" customWidth="1"/>
    <col min="15487" max="15487" width="7.5" style="6" customWidth="1"/>
    <col min="15488" max="15488" width="7.83203125" style="6" bestFit="1" customWidth="1"/>
    <col min="15489" max="15489" width="8.1640625" style="6" customWidth="1"/>
    <col min="15490" max="15490" width="8.83203125" style="6" customWidth="1"/>
    <col min="15491" max="15492" width="9.5" style="6" customWidth="1"/>
    <col min="15493" max="15493" width="8.5" style="6" bestFit="1" customWidth="1"/>
    <col min="15494" max="15494" width="9.33203125" style="6" bestFit="1" customWidth="1"/>
    <col min="15495" max="15495" width="11.5" style="6" bestFit="1" customWidth="1"/>
    <col min="15496" max="15496" width="11.83203125" style="6" bestFit="1" customWidth="1"/>
    <col min="15497" max="15497" width="15.5" style="6" customWidth="1"/>
    <col min="15498" max="15498" width="8.33203125" style="6" bestFit="1" customWidth="1"/>
    <col min="15499" max="15499" width="11.1640625" style="6" bestFit="1" customWidth="1"/>
    <col min="15500" max="15500" width="11.83203125" style="6" bestFit="1" customWidth="1"/>
    <col min="15501" max="15501" width="10.83203125" style="6" customWidth="1"/>
    <col min="15502" max="15502" width="9.6640625" style="6" customWidth="1"/>
    <col min="15503" max="15503" width="8.33203125" style="6" bestFit="1" customWidth="1"/>
    <col min="15504" max="15504" width="12.83203125" style="6" bestFit="1" customWidth="1"/>
    <col min="15505" max="15505" width="8.33203125" style="6" bestFit="1" customWidth="1"/>
    <col min="15506" max="15506" width="10.33203125" style="6" bestFit="1" customWidth="1"/>
    <col min="15507" max="15507" width="6.5" style="6" bestFit="1" customWidth="1"/>
    <col min="15508" max="15508" width="7.1640625" style="6" bestFit="1" customWidth="1"/>
    <col min="15509" max="15509" width="9.33203125" style="6" bestFit="1" customWidth="1"/>
    <col min="15510" max="15511" width="7.1640625" style="6" bestFit="1" customWidth="1"/>
    <col min="15512" max="15512" width="6.33203125" style="6" customWidth="1"/>
    <col min="15513" max="15513" width="8.33203125" style="6" bestFit="1" customWidth="1"/>
    <col min="15514" max="15514" width="6.6640625" style="6" bestFit="1" customWidth="1"/>
    <col min="15515" max="15518" width="7.1640625" style="6" bestFit="1" customWidth="1"/>
    <col min="15519" max="15521" width="6.33203125" style="6" customWidth="1"/>
    <col min="15522" max="15522" width="4.5" style="6" bestFit="1" customWidth="1"/>
    <col min="15523" max="15523" width="4.5" style="6" customWidth="1"/>
    <col min="15524" max="15529" width="6.33203125" style="6" customWidth="1"/>
    <col min="15530" max="15531" width="6.5" style="6" bestFit="1" customWidth="1"/>
    <col min="15532" max="15708" width="6.33203125" style="6"/>
    <col min="15709" max="15709" width="11.6640625" style="6" customWidth="1"/>
    <col min="15710" max="15710" width="9.5" style="6" customWidth="1"/>
    <col min="15711" max="15711" width="7.83203125" style="6" customWidth="1"/>
    <col min="15712" max="15712" width="7.83203125" style="6" bestFit="1" customWidth="1"/>
    <col min="15713" max="15713" width="8.1640625" style="6" bestFit="1" customWidth="1"/>
    <col min="15714" max="15714" width="8.6640625" style="6" bestFit="1" customWidth="1"/>
    <col min="15715" max="15715" width="9.83203125" style="6" customWidth="1"/>
    <col min="15716" max="15716" width="13.6640625" style="6" bestFit="1" customWidth="1"/>
    <col min="15717" max="15717" width="12.5" style="6" customWidth="1"/>
    <col min="15718" max="15718" width="11.6640625" style="6" customWidth="1"/>
    <col min="15719" max="15719" width="8.6640625" style="6" bestFit="1" customWidth="1"/>
    <col min="15720" max="15720" width="10.83203125" style="6" bestFit="1" customWidth="1"/>
    <col min="15721" max="15721" width="6.6640625" style="6" customWidth="1"/>
    <col min="15722" max="15722" width="7.83203125" style="6" customWidth="1"/>
    <col min="15723" max="15723" width="7.33203125" style="6" customWidth="1"/>
    <col min="15724" max="15724" width="8" style="6" customWidth="1"/>
    <col min="15725" max="15725" width="7.5" style="6" customWidth="1"/>
    <col min="15726" max="15726" width="8.33203125" style="6" customWidth="1"/>
    <col min="15727" max="15727" width="6.6640625" style="6" customWidth="1"/>
    <col min="15728" max="15729" width="8.5" style="6" customWidth="1"/>
    <col min="15730" max="15730" width="8.1640625" style="6" customWidth="1"/>
    <col min="15731" max="15731" width="8.5" style="6" customWidth="1"/>
    <col min="15732" max="15732" width="6.6640625" style="6" customWidth="1"/>
    <col min="15733" max="15733" width="7.5" style="6" customWidth="1"/>
    <col min="15734" max="15734" width="8.33203125" style="6" customWidth="1"/>
    <col min="15735" max="15735" width="8.5" style="6" customWidth="1"/>
    <col min="15736" max="15736" width="6.6640625" style="6" customWidth="1"/>
    <col min="15737" max="15737" width="6.33203125" style="6" customWidth="1"/>
    <col min="15738" max="15738" width="8" style="6" customWidth="1"/>
    <col min="15739" max="15739" width="8.5" style="6" customWidth="1"/>
    <col min="15740" max="15740" width="7.33203125" style="6" customWidth="1"/>
    <col min="15741" max="15741" width="6.33203125" style="6" customWidth="1"/>
    <col min="15742" max="15742" width="6" style="6" customWidth="1"/>
    <col min="15743" max="15743" width="7.5" style="6" customWidth="1"/>
    <col min="15744" max="15744" width="7.83203125" style="6" bestFit="1" customWidth="1"/>
    <col min="15745" max="15745" width="8.1640625" style="6" customWidth="1"/>
    <col min="15746" max="15746" width="8.83203125" style="6" customWidth="1"/>
    <col min="15747" max="15748" width="9.5" style="6" customWidth="1"/>
    <col min="15749" max="15749" width="8.5" style="6" bestFit="1" customWidth="1"/>
    <col min="15750" max="15750" width="9.33203125" style="6" bestFit="1" customWidth="1"/>
    <col min="15751" max="15751" width="11.5" style="6" bestFit="1" customWidth="1"/>
    <col min="15752" max="15752" width="11.83203125" style="6" bestFit="1" customWidth="1"/>
    <col min="15753" max="15753" width="15.5" style="6" customWidth="1"/>
    <col min="15754" max="15754" width="8.33203125" style="6" bestFit="1" customWidth="1"/>
    <col min="15755" max="15755" width="11.1640625" style="6" bestFit="1" customWidth="1"/>
    <col min="15756" max="15756" width="11.83203125" style="6" bestFit="1" customWidth="1"/>
    <col min="15757" max="15757" width="10.83203125" style="6" customWidth="1"/>
    <col min="15758" max="15758" width="9.6640625" style="6" customWidth="1"/>
    <col min="15759" max="15759" width="8.33203125" style="6" bestFit="1" customWidth="1"/>
    <col min="15760" max="15760" width="12.83203125" style="6" bestFit="1" customWidth="1"/>
    <col min="15761" max="15761" width="8.33203125" style="6" bestFit="1" customWidth="1"/>
    <col min="15762" max="15762" width="10.33203125" style="6" bestFit="1" customWidth="1"/>
    <col min="15763" max="15763" width="6.5" style="6" bestFit="1" customWidth="1"/>
    <col min="15764" max="15764" width="7.1640625" style="6" bestFit="1" customWidth="1"/>
    <col min="15765" max="15765" width="9.33203125" style="6" bestFit="1" customWidth="1"/>
    <col min="15766" max="15767" width="7.1640625" style="6" bestFit="1" customWidth="1"/>
    <col min="15768" max="15768" width="6.33203125" style="6" customWidth="1"/>
    <col min="15769" max="15769" width="8.33203125" style="6" bestFit="1" customWidth="1"/>
    <col min="15770" max="15770" width="6.6640625" style="6" bestFit="1" customWidth="1"/>
    <col min="15771" max="15774" width="7.1640625" style="6" bestFit="1" customWidth="1"/>
    <col min="15775" max="15777" width="6.33203125" style="6" customWidth="1"/>
    <col min="15778" max="15778" width="4.5" style="6" bestFit="1" customWidth="1"/>
    <col min="15779" max="15779" width="4.5" style="6" customWidth="1"/>
    <col min="15780" max="15785" width="6.33203125" style="6" customWidth="1"/>
    <col min="15786" max="15787" width="6.5" style="6" bestFit="1" customWidth="1"/>
    <col min="15788" max="15964" width="6.33203125" style="6"/>
    <col min="15965" max="15965" width="11.6640625" style="6" customWidth="1"/>
    <col min="15966" max="15966" width="9.5" style="6" customWidth="1"/>
    <col min="15967" max="15967" width="7.83203125" style="6" customWidth="1"/>
    <col min="15968" max="15968" width="7.83203125" style="6" bestFit="1" customWidth="1"/>
    <col min="15969" max="15969" width="8.1640625" style="6" bestFit="1" customWidth="1"/>
    <col min="15970" max="15970" width="8.6640625" style="6" bestFit="1" customWidth="1"/>
    <col min="15971" max="15971" width="9.83203125" style="6" customWidth="1"/>
    <col min="15972" max="15972" width="13.6640625" style="6" bestFit="1" customWidth="1"/>
    <col min="15973" max="15973" width="12.5" style="6" customWidth="1"/>
    <col min="15974" max="15974" width="11.6640625" style="6" customWidth="1"/>
    <col min="15975" max="15975" width="8.6640625" style="6" bestFit="1" customWidth="1"/>
    <col min="15976" max="15976" width="10.83203125" style="6" bestFit="1" customWidth="1"/>
    <col min="15977" max="15977" width="6.6640625" style="6" customWidth="1"/>
    <col min="15978" max="15978" width="7.83203125" style="6" customWidth="1"/>
    <col min="15979" max="15979" width="7.33203125" style="6" customWidth="1"/>
    <col min="15980" max="15980" width="8" style="6" customWidth="1"/>
    <col min="15981" max="15981" width="7.5" style="6" customWidth="1"/>
    <col min="15982" max="15982" width="8.33203125" style="6" customWidth="1"/>
    <col min="15983" max="15983" width="6.6640625" style="6" customWidth="1"/>
    <col min="15984" max="15985" width="8.5" style="6" customWidth="1"/>
    <col min="15986" max="15986" width="8.1640625" style="6" customWidth="1"/>
    <col min="15987" max="15987" width="8.5" style="6" customWidth="1"/>
    <col min="15988" max="15988" width="6.6640625" style="6" customWidth="1"/>
    <col min="15989" max="15989" width="7.5" style="6" customWidth="1"/>
    <col min="15990" max="15990" width="8.33203125" style="6" customWidth="1"/>
    <col min="15991" max="15991" width="8.5" style="6" customWidth="1"/>
    <col min="15992" max="15992" width="6.6640625" style="6" customWidth="1"/>
    <col min="15993" max="15993" width="6.33203125" style="6" customWidth="1"/>
    <col min="15994" max="15994" width="8" style="6" customWidth="1"/>
    <col min="15995" max="15995" width="8.5" style="6" customWidth="1"/>
    <col min="15996" max="15996" width="7.33203125" style="6" customWidth="1"/>
    <col min="15997" max="15997" width="6.33203125" style="6" customWidth="1"/>
    <col min="15998" max="15998" width="6" style="6" customWidth="1"/>
    <col min="15999" max="15999" width="7.5" style="6" customWidth="1"/>
    <col min="16000" max="16000" width="7.83203125" style="6" bestFit="1" customWidth="1"/>
    <col min="16001" max="16001" width="8.1640625" style="6" customWidth="1"/>
    <col min="16002" max="16002" width="8.83203125" style="6" customWidth="1"/>
    <col min="16003" max="16004" width="9.5" style="6" customWidth="1"/>
    <col min="16005" max="16005" width="8.5" style="6" bestFit="1" customWidth="1"/>
    <col min="16006" max="16006" width="9.33203125" style="6" bestFit="1" customWidth="1"/>
    <col min="16007" max="16007" width="11.5" style="6" bestFit="1" customWidth="1"/>
    <col min="16008" max="16008" width="11.83203125" style="6" bestFit="1" customWidth="1"/>
    <col min="16009" max="16009" width="15.5" style="6" customWidth="1"/>
    <col min="16010" max="16010" width="8.33203125" style="6" bestFit="1" customWidth="1"/>
    <col min="16011" max="16011" width="11.1640625" style="6" bestFit="1" customWidth="1"/>
    <col min="16012" max="16012" width="11.83203125" style="6" bestFit="1" customWidth="1"/>
    <col min="16013" max="16013" width="10.83203125" style="6" customWidth="1"/>
    <col min="16014" max="16014" width="9.6640625" style="6" customWidth="1"/>
    <col min="16015" max="16015" width="8.33203125" style="6" bestFit="1" customWidth="1"/>
    <col min="16016" max="16016" width="12.83203125" style="6" bestFit="1" customWidth="1"/>
    <col min="16017" max="16017" width="8.33203125" style="6" bestFit="1" customWidth="1"/>
    <col min="16018" max="16018" width="10.33203125" style="6" bestFit="1" customWidth="1"/>
    <col min="16019" max="16019" width="6.5" style="6" bestFit="1" customWidth="1"/>
    <col min="16020" max="16020" width="7.1640625" style="6" bestFit="1" customWidth="1"/>
    <col min="16021" max="16021" width="9.33203125" style="6" bestFit="1" customWidth="1"/>
    <col min="16022" max="16023" width="7.1640625" style="6" bestFit="1" customWidth="1"/>
    <col min="16024" max="16024" width="6.33203125" style="6" customWidth="1"/>
    <col min="16025" max="16025" width="8.33203125" style="6" bestFit="1" customWidth="1"/>
    <col min="16026" max="16026" width="6.6640625" style="6" bestFit="1" customWidth="1"/>
    <col min="16027" max="16030" width="7.1640625" style="6" bestFit="1" customWidth="1"/>
    <col min="16031" max="16033" width="6.33203125" style="6" customWidth="1"/>
    <col min="16034" max="16034" width="4.5" style="6" bestFit="1" customWidth="1"/>
    <col min="16035" max="16035" width="4.5" style="6" customWidth="1"/>
    <col min="16036" max="16041" width="6.33203125" style="6" customWidth="1"/>
    <col min="16042" max="16043" width="6.5" style="6" bestFit="1" customWidth="1"/>
    <col min="16044" max="16384" width="6.33203125" style="6"/>
  </cols>
  <sheetData>
    <row r="1" spans="1:42" ht="20" customHeight="1">
      <c r="A1" s="346" t="s">
        <v>0</v>
      </c>
      <c r="B1" s="347"/>
      <c r="C1" s="347"/>
      <c r="D1" s="347"/>
      <c r="E1" s="347"/>
      <c r="F1" s="347"/>
      <c r="G1" s="347"/>
      <c r="H1" s="347"/>
      <c r="I1" s="347"/>
      <c r="J1" s="347"/>
      <c r="K1" s="347"/>
      <c r="L1" s="347"/>
      <c r="M1" s="347"/>
      <c r="N1" s="347"/>
      <c r="O1" s="1"/>
      <c r="P1" s="1"/>
      <c r="Q1" s="2"/>
      <c r="R1" s="1"/>
      <c r="S1" s="1"/>
      <c r="T1" s="1"/>
      <c r="U1" s="1"/>
      <c r="V1" s="1"/>
      <c r="W1" s="1"/>
      <c r="X1" s="1"/>
      <c r="Y1" s="1"/>
      <c r="Z1" s="1"/>
      <c r="AA1" s="1"/>
      <c r="AB1" s="2"/>
      <c r="AC1" s="1"/>
      <c r="AD1" s="1"/>
      <c r="AE1" s="1"/>
      <c r="AF1" s="1"/>
      <c r="AG1" s="2"/>
      <c r="AH1" s="1"/>
      <c r="AI1" s="1"/>
      <c r="AJ1" s="1"/>
      <c r="AK1" s="1"/>
      <c r="AL1" s="2"/>
      <c r="AM1" s="1"/>
      <c r="AN1" s="1"/>
      <c r="AO1" s="1"/>
      <c r="AP1" s="3"/>
    </row>
    <row r="2" spans="1:42" ht="20" customHeight="1" thickBot="1">
      <c r="A2" s="348"/>
      <c r="B2" s="349"/>
      <c r="C2" s="349"/>
      <c r="D2" s="349"/>
      <c r="E2" s="349"/>
      <c r="F2" s="349"/>
      <c r="G2" s="349"/>
      <c r="H2" s="349"/>
      <c r="I2" s="349"/>
      <c r="J2" s="349"/>
      <c r="K2" s="349"/>
      <c r="L2" s="349"/>
      <c r="M2" s="349"/>
      <c r="N2" s="349"/>
      <c r="O2" s="7"/>
      <c r="P2" s="7"/>
      <c r="Q2" s="7"/>
      <c r="R2" s="7"/>
      <c r="S2" s="8"/>
      <c r="T2" s="9" t="s">
        <v>1</v>
      </c>
      <c r="U2" s="9"/>
      <c r="V2" s="9" t="s">
        <v>1</v>
      </c>
      <c r="W2" s="9" t="s">
        <v>1</v>
      </c>
      <c r="X2" s="9"/>
      <c r="Y2" s="9" t="s">
        <v>2</v>
      </c>
      <c r="Z2" s="7"/>
      <c r="AA2" s="7"/>
      <c r="AB2" s="7"/>
      <c r="AC2" s="10"/>
      <c r="AD2" s="7"/>
      <c r="AE2" s="7"/>
      <c r="AF2" s="7"/>
      <c r="AG2" s="10"/>
      <c r="AH2" s="7"/>
      <c r="AI2" s="7"/>
      <c r="AJ2" s="7"/>
      <c r="AK2" s="7"/>
      <c r="AL2" s="10"/>
      <c r="AM2" s="7"/>
      <c r="AN2" s="7"/>
      <c r="AO2" s="7"/>
      <c r="AP2" s="11"/>
    </row>
    <row r="3" spans="1:42" ht="20" customHeight="1">
      <c r="A3" s="12" t="s">
        <v>3</v>
      </c>
      <c r="B3" s="13"/>
      <c r="C3" s="14"/>
      <c r="D3" s="14"/>
      <c r="E3" s="14"/>
      <c r="F3" s="14"/>
      <c r="G3" s="14"/>
      <c r="H3" s="14"/>
      <c r="I3" s="14"/>
      <c r="J3" s="14"/>
      <c r="K3" s="14"/>
      <c r="L3" s="14"/>
      <c r="M3" s="14"/>
      <c r="N3" s="14"/>
      <c r="O3" s="14"/>
      <c r="P3" s="14"/>
      <c r="Q3" s="14"/>
      <c r="R3" s="14"/>
      <c r="S3" s="15"/>
      <c r="T3" s="16"/>
      <c r="U3" s="14"/>
      <c r="V3" s="14"/>
      <c r="W3" s="14"/>
      <c r="X3" s="14"/>
      <c r="Y3" s="14"/>
      <c r="Z3" s="14"/>
      <c r="AA3" s="17"/>
      <c r="AB3" s="14"/>
      <c r="AC3" s="17" t="s">
        <v>4</v>
      </c>
      <c r="AD3" s="350"/>
      <c r="AE3" s="350"/>
      <c r="AF3" s="17"/>
      <c r="AG3" s="14"/>
      <c r="AH3" s="17"/>
      <c r="AI3" s="17"/>
      <c r="AJ3" s="18" t="s">
        <v>5</v>
      </c>
      <c r="AK3" s="351">
        <f ca="1">TODAY()</f>
        <v>44599</v>
      </c>
      <c r="AL3" s="351"/>
      <c r="AM3" s="351"/>
      <c r="AN3" s="19"/>
      <c r="AO3" s="20" t="s">
        <v>6</v>
      </c>
      <c r="AP3" s="21" t="s">
        <v>7</v>
      </c>
    </row>
    <row r="4" spans="1:42" ht="19.5" customHeight="1">
      <c r="A4" s="24" t="s">
        <v>8</v>
      </c>
      <c r="B4" s="25"/>
      <c r="C4" s="26"/>
      <c r="D4" s="26"/>
      <c r="E4" s="26"/>
      <c r="F4" s="26"/>
      <c r="G4" s="26"/>
      <c r="H4" s="26"/>
      <c r="I4" s="26"/>
      <c r="J4" s="26"/>
      <c r="K4" s="26"/>
      <c r="L4" s="26"/>
      <c r="M4" s="4"/>
      <c r="N4" s="4"/>
      <c r="O4" s="4"/>
      <c r="P4" s="26"/>
      <c r="Q4" s="26"/>
      <c r="R4" s="26"/>
      <c r="S4" s="27"/>
      <c r="T4" s="24"/>
      <c r="U4" s="26"/>
      <c r="V4" s="26"/>
      <c r="W4" s="26"/>
      <c r="X4" s="26"/>
      <c r="Y4" s="26"/>
      <c r="Z4" s="28"/>
      <c r="AA4" s="28"/>
      <c r="AB4" s="26"/>
      <c r="AC4" s="29" t="s">
        <v>9</v>
      </c>
      <c r="AD4" s="352"/>
      <c r="AE4" s="352"/>
      <c r="AF4" s="352"/>
      <c r="AG4" s="352"/>
      <c r="AH4" s="352"/>
      <c r="AI4" s="352"/>
      <c r="AJ4" s="352"/>
      <c r="AK4" s="352"/>
      <c r="AL4" s="352"/>
      <c r="AM4" s="352"/>
      <c r="AN4" s="352"/>
      <c r="AO4" s="352"/>
      <c r="AP4" s="353"/>
    </row>
    <row r="5" spans="1:42" ht="20" customHeight="1">
      <c r="A5" s="24" t="s">
        <v>10</v>
      </c>
      <c r="B5" s="25"/>
      <c r="C5" s="26" t="s">
        <v>11</v>
      </c>
      <c r="D5" s="26"/>
      <c r="E5" s="26"/>
      <c r="F5" s="26"/>
      <c r="G5" s="26"/>
      <c r="H5" s="26"/>
      <c r="I5" s="26"/>
      <c r="J5" s="26"/>
      <c r="K5" s="26"/>
      <c r="L5" s="26"/>
      <c r="M5" s="26"/>
      <c r="N5" s="26"/>
      <c r="O5" s="26"/>
      <c r="P5" s="26"/>
      <c r="Q5" s="26"/>
      <c r="R5" s="26"/>
      <c r="S5" s="27"/>
      <c r="T5" s="24"/>
      <c r="U5" s="26"/>
      <c r="V5" s="26"/>
      <c r="W5" s="26"/>
      <c r="X5" s="26"/>
      <c r="Y5" s="26"/>
      <c r="Z5" s="4"/>
      <c r="AA5" s="4"/>
      <c r="AB5" s="4"/>
      <c r="AC5" s="4"/>
      <c r="AD5" s="4"/>
      <c r="AE5" s="4"/>
      <c r="AF5" s="4"/>
      <c r="AG5" s="26"/>
      <c r="AH5" s="4"/>
      <c r="AI5" s="4"/>
      <c r="AJ5" s="4"/>
      <c r="AK5" s="28"/>
      <c r="AL5" s="26"/>
      <c r="AM5" s="28"/>
      <c r="AN5" s="28"/>
      <c r="AO5" s="28"/>
      <c r="AP5" s="31"/>
    </row>
    <row r="6" spans="1:42" ht="20" customHeight="1">
      <c r="A6" s="24" t="s">
        <v>12</v>
      </c>
      <c r="B6" s="25"/>
      <c r="C6" s="26"/>
      <c r="D6" s="26"/>
      <c r="E6" s="26"/>
      <c r="F6" s="26"/>
      <c r="G6" s="26"/>
      <c r="H6" s="26"/>
      <c r="I6" s="26"/>
      <c r="J6" s="26"/>
      <c r="K6" s="26"/>
      <c r="L6" s="26"/>
      <c r="M6" s="26"/>
      <c r="N6" s="26"/>
      <c r="O6" s="26"/>
      <c r="P6" s="4"/>
      <c r="Q6" s="26"/>
      <c r="R6" s="4"/>
      <c r="S6" s="32"/>
      <c r="T6" s="33"/>
      <c r="U6" s="34"/>
      <c r="V6" s="34"/>
      <c r="W6" s="34"/>
      <c r="X6" s="34"/>
      <c r="Y6" s="34"/>
      <c r="Z6" s="34"/>
      <c r="AA6" s="34"/>
      <c r="AB6" s="34"/>
      <c r="AC6" s="34"/>
      <c r="AD6" s="34"/>
      <c r="AE6" s="34"/>
      <c r="AF6" s="34"/>
      <c r="AG6" s="34"/>
      <c r="AH6" s="34"/>
      <c r="AI6" s="34"/>
      <c r="AJ6" s="34"/>
      <c r="AK6" s="34"/>
      <c r="AL6" s="35"/>
      <c r="AM6" s="35"/>
      <c r="AN6" s="34"/>
      <c r="AO6" s="34"/>
      <c r="AP6" s="34"/>
    </row>
    <row r="7" spans="1:42" ht="20" customHeight="1">
      <c r="A7" s="37" t="s">
        <v>13</v>
      </c>
      <c r="B7" s="38"/>
      <c r="C7" s="39"/>
      <c r="D7" s="39"/>
      <c r="E7" s="39"/>
      <c r="F7" s="39"/>
      <c r="G7" s="39"/>
      <c r="H7" s="39"/>
      <c r="I7" s="39"/>
      <c r="J7" s="39"/>
      <c r="K7" s="39"/>
      <c r="L7" s="39"/>
      <c r="M7" s="39"/>
      <c r="N7" s="39"/>
      <c r="O7" s="39"/>
      <c r="P7" s="40"/>
      <c r="Q7" s="39"/>
      <c r="R7" s="40"/>
      <c r="S7" s="41"/>
      <c r="T7" s="24"/>
      <c r="U7" s="26"/>
      <c r="V7" s="26"/>
      <c r="W7" s="26"/>
      <c r="X7" s="26"/>
      <c r="Y7" s="26"/>
      <c r="Z7" s="4"/>
      <c r="AA7" s="4"/>
      <c r="AB7" s="4"/>
      <c r="AC7" s="29" t="s">
        <v>14</v>
      </c>
      <c r="AD7" s="354"/>
      <c r="AE7" s="355"/>
      <c r="AF7" s="355"/>
      <c r="AG7" s="355"/>
      <c r="AH7" s="355"/>
      <c r="AI7" s="355"/>
      <c r="AJ7" s="355"/>
      <c r="AK7" s="355"/>
      <c r="AL7" s="355"/>
      <c r="AM7" s="355"/>
      <c r="AN7" s="355"/>
      <c r="AO7" s="355"/>
      <c r="AP7" s="340"/>
    </row>
    <row r="8" spans="1:42" ht="20" customHeight="1" thickBot="1">
      <c r="A8" s="42" t="s">
        <v>15</v>
      </c>
      <c r="B8" s="43"/>
      <c r="C8" s="43"/>
      <c r="D8" s="43"/>
      <c r="E8" s="43"/>
      <c r="F8" s="43"/>
      <c r="G8" s="43"/>
      <c r="H8" s="43"/>
      <c r="I8" s="43"/>
      <c r="J8" s="43"/>
      <c r="K8" s="43"/>
      <c r="L8" s="43"/>
      <c r="M8" s="43"/>
      <c r="N8" s="43"/>
      <c r="O8" s="43"/>
      <c r="P8" s="43"/>
      <c r="Q8" s="43"/>
      <c r="R8" s="43"/>
      <c r="S8" s="44"/>
      <c r="T8" s="24"/>
      <c r="U8" s="45"/>
      <c r="V8" s="46" t="s">
        <v>16</v>
      </c>
      <c r="W8" s="26"/>
      <c r="X8" s="26"/>
      <c r="Y8" s="26"/>
      <c r="Z8" s="4"/>
      <c r="AA8" s="4"/>
      <c r="AB8" s="4"/>
      <c r="AC8" s="29" t="s">
        <v>17</v>
      </c>
      <c r="AD8" s="338"/>
      <c r="AE8" s="339"/>
      <c r="AF8" s="339"/>
      <c r="AG8" s="339"/>
      <c r="AH8" s="339"/>
      <c r="AI8" s="339"/>
      <c r="AJ8" s="339"/>
      <c r="AK8" s="339"/>
      <c r="AL8" s="339"/>
      <c r="AM8" s="339"/>
      <c r="AN8" s="339"/>
      <c r="AO8" s="339"/>
      <c r="AP8" s="340"/>
    </row>
    <row r="9" spans="1:42" ht="20" customHeight="1">
      <c r="A9" s="42"/>
      <c r="B9" s="43"/>
      <c r="C9" s="43"/>
      <c r="D9" s="43"/>
      <c r="E9" s="43"/>
      <c r="F9" s="43"/>
      <c r="G9" s="43"/>
      <c r="H9" s="43"/>
      <c r="I9" s="43"/>
      <c r="J9" s="43"/>
      <c r="K9" s="43"/>
      <c r="L9" s="43"/>
      <c r="M9" s="43"/>
      <c r="N9" s="43"/>
      <c r="O9" s="43"/>
      <c r="P9" s="43"/>
      <c r="Q9" s="43"/>
      <c r="R9" s="43"/>
      <c r="S9" s="44"/>
      <c r="T9" s="24"/>
      <c r="U9" s="26"/>
      <c r="V9" s="26"/>
      <c r="W9" s="26"/>
      <c r="X9" s="26"/>
      <c r="Y9" s="26"/>
      <c r="Z9" s="4"/>
      <c r="AA9" s="4"/>
      <c r="AB9" s="4"/>
      <c r="AC9" s="29" t="s">
        <v>18</v>
      </c>
      <c r="AD9" s="338"/>
      <c r="AE9" s="339"/>
      <c r="AF9" s="339"/>
      <c r="AG9" s="339"/>
      <c r="AH9" s="339"/>
      <c r="AI9" s="339"/>
      <c r="AJ9" s="339"/>
      <c r="AK9" s="339"/>
      <c r="AL9" s="339"/>
      <c r="AM9" s="339"/>
      <c r="AN9" s="339"/>
      <c r="AO9" s="339"/>
      <c r="AP9" s="340"/>
    </row>
    <row r="10" spans="1:42" ht="20" customHeight="1">
      <c r="A10" s="42"/>
      <c r="B10" s="43"/>
      <c r="C10" s="43"/>
      <c r="D10" s="43"/>
      <c r="E10" s="43"/>
      <c r="F10" s="43"/>
      <c r="G10" s="43"/>
      <c r="H10" s="43"/>
      <c r="I10" s="43"/>
      <c r="J10" s="43"/>
      <c r="K10" s="43"/>
      <c r="L10" s="43"/>
      <c r="M10" s="43"/>
      <c r="N10" s="43"/>
      <c r="O10" s="43"/>
      <c r="P10" s="43"/>
      <c r="Q10" s="43"/>
      <c r="R10" s="43"/>
      <c r="S10" s="44"/>
      <c r="T10" s="24"/>
      <c r="U10" s="26"/>
      <c r="V10" s="26"/>
      <c r="W10" s="26"/>
      <c r="X10" s="26"/>
      <c r="Y10" s="26"/>
      <c r="Z10" s="4"/>
      <c r="AA10" s="4"/>
      <c r="AB10" s="4"/>
      <c r="AC10" s="29" t="s">
        <v>19</v>
      </c>
      <c r="AD10" s="341"/>
      <c r="AE10" s="339"/>
      <c r="AF10" s="339"/>
      <c r="AG10" s="339"/>
      <c r="AH10" s="339"/>
      <c r="AI10" s="339"/>
      <c r="AJ10" s="339"/>
      <c r="AK10" s="339"/>
      <c r="AL10" s="339"/>
      <c r="AM10" s="339"/>
      <c r="AN10" s="339"/>
      <c r="AO10" s="339"/>
      <c r="AP10" s="340"/>
    </row>
    <row r="11" spans="1:42" ht="20" customHeight="1">
      <c r="A11" s="42"/>
      <c r="B11" s="43"/>
      <c r="C11" s="43"/>
      <c r="D11" s="43"/>
      <c r="E11" s="43"/>
      <c r="F11" s="43"/>
      <c r="G11" s="43"/>
      <c r="H11" s="43"/>
      <c r="I11" s="43"/>
      <c r="J11" s="43"/>
      <c r="K11" s="43"/>
      <c r="L11" s="43"/>
      <c r="M11" s="43"/>
      <c r="N11" s="43"/>
      <c r="O11" s="43"/>
      <c r="P11" s="43"/>
      <c r="Q11" s="43"/>
      <c r="R11" s="43"/>
      <c r="S11" s="44"/>
      <c r="T11" s="24"/>
      <c r="U11" s="26"/>
      <c r="V11" s="26"/>
      <c r="W11" s="48" t="s">
        <v>20</v>
      </c>
      <c r="X11" s="26"/>
      <c r="Y11" s="26"/>
      <c r="Z11" s="4"/>
      <c r="AA11" s="4"/>
      <c r="AB11" s="4"/>
      <c r="AC11" s="29" t="s">
        <v>21</v>
      </c>
      <c r="AD11" s="342"/>
      <c r="AE11" s="339"/>
      <c r="AF11" s="339"/>
      <c r="AG11" s="339"/>
      <c r="AH11" s="339"/>
      <c r="AI11" s="339"/>
      <c r="AJ11" s="339"/>
      <c r="AK11" s="339"/>
      <c r="AL11" s="339"/>
      <c r="AM11" s="339"/>
      <c r="AN11" s="339"/>
      <c r="AO11" s="339"/>
      <c r="AP11" s="340"/>
    </row>
    <row r="12" spans="1:42" ht="18.75" customHeight="1">
      <c r="A12" s="50"/>
      <c r="B12" s="51"/>
      <c r="C12" s="51"/>
      <c r="D12" s="51"/>
      <c r="E12" s="51"/>
      <c r="F12" s="51"/>
      <c r="G12" s="51"/>
      <c r="H12" s="51"/>
      <c r="I12" s="51"/>
      <c r="J12" s="51"/>
      <c r="K12" s="51"/>
      <c r="L12" s="51"/>
      <c r="M12" s="51"/>
      <c r="N12" s="51"/>
      <c r="O12" s="51"/>
      <c r="P12" s="51"/>
      <c r="Q12" s="51"/>
      <c r="R12" s="51"/>
      <c r="S12" s="52"/>
      <c r="T12" s="53"/>
      <c r="U12" s="54"/>
      <c r="V12" s="54"/>
      <c r="W12" s="55" t="s">
        <v>22</v>
      </c>
      <c r="X12" s="54"/>
      <c r="Y12" s="54"/>
      <c r="Z12" s="56"/>
      <c r="AA12" s="56"/>
      <c r="AB12" s="56"/>
      <c r="AC12" s="57" t="s">
        <v>23</v>
      </c>
      <c r="AD12" s="343"/>
      <c r="AE12" s="344"/>
      <c r="AF12" s="344"/>
      <c r="AG12" s="344"/>
      <c r="AH12" s="344"/>
      <c r="AI12" s="344"/>
      <c r="AJ12" s="344"/>
      <c r="AK12" s="344"/>
      <c r="AL12" s="344"/>
      <c r="AM12" s="344"/>
      <c r="AN12" s="344"/>
      <c r="AO12" s="344"/>
      <c r="AP12" s="345"/>
    </row>
    <row r="13" spans="1:42" ht="18.75" customHeight="1">
      <c r="A13" s="58"/>
      <c r="B13" s="59"/>
      <c r="C13" s="59"/>
      <c r="D13" s="59"/>
      <c r="E13" s="59"/>
      <c r="F13" s="59"/>
      <c r="G13" s="59"/>
      <c r="H13" s="59"/>
      <c r="I13" s="59"/>
      <c r="J13" s="59"/>
      <c r="K13" s="59"/>
      <c r="L13" s="59"/>
      <c r="M13" s="59"/>
      <c r="N13" s="59"/>
      <c r="O13" s="59"/>
      <c r="P13" s="59"/>
      <c r="Q13" s="60"/>
      <c r="S13" s="59"/>
      <c r="T13" s="59"/>
      <c r="U13" s="59"/>
      <c r="V13" s="59"/>
      <c r="W13" s="59"/>
      <c r="X13" s="59"/>
      <c r="Y13" s="59"/>
      <c r="Z13" s="59"/>
      <c r="AA13" s="59"/>
      <c r="AC13" s="59"/>
      <c r="AD13" s="59"/>
      <c r="AE13" s="59"/>
      <c r="AF13" s="59"/>
      <c r="AG13" s="59"/>
      <c r="AH13" s="59"/>
      <c r="AI13" s="59"/>
      <c r="AJ13" s="59"/>
      <c r="AK13" s="59"/>
      <c r="AL13" s="59"/>
      <c r="AM13" s="59"/>
      <c r="AN13" s="4"/>
      <c r="AO13" s="4"/>
      <c r="AP13" s="31"/>
    </row>
    <row r="14" spans="1:42" ht="18.75" customHeight="1">
      <c r="A14" s="61"/>
      <c r="B14" s="62" t="s">
        <v>24</v>
      </c>
      <c r="C14" s="23"/>
      <c r="D14" s="59"/>
      <c r="E14" s="59"/>
      <c r="F14" s="59"/>
      <c r="G14" s="62" t="s">
        <v>25</v>
      </c>
      <c r="H14" s="4"/>
      <c r="I14" s="4"/>
      <c r="J14" s="63" t="s">
        <v>26</v>
      </c>
      <c r="K14" s="64"/>
      <c r="L14" s="63" t="s">
        <v>27</v>
      </c>
      <c r="M14" s="59"/>
      <c r="N14" s="59"/>
      <c r="O14" s="63" t="s">
        <v>28</v>
      </c>
      <c r="P14" s="59"/>
      <c r="Q14" s="65"/>
      <c r="R14" s="59"/>
      <c r="S14" s="62" t="s">
        <v>29</v>
      </c>
      <c r="T14" s="59"/>
      <c r="U14" s="59"/>
      <c r="V14" s="59"/>
      <c r="W14" s="62" t="s">
        <v>30</v>
      </c>
      <c r="X14" s="59"/>
      <c r="Y14" s="59"/>
      <c r="Z14" s="59"/>
      <c r="AA14" s="59"/>
      <c r="AB14" s="59"/>
      <c r="AC14" s="59"/>
      <c r="AD14" s="59"/>
      <c r="AE14" s="59"/>
      <c r="AF14" s="59"/>
      <c r="AG14" s="62" t="s">
        <v>31</v>
      </c>
      <c r="AH14" s="59"/>
      <c r="AJ14" s="59"/>
      <c r="AK14" s="59"/>
      <c r="AL14" s="59"/>
      <c r="AM14" s="59"/>
      <c r="AN14" s="4"/>
      <c r="AO14" s="4"/>
      <c r="AP14" s="31"/>
    </row>
    <row r="15" spans="1:42" ht="18.75" customHeight="1">
      <c r="A15" s="58"/>
      <c r="B15" s="59"/>
      <c r="C15" s="59"/>
      <c r="D15" s="59"/>
      <c r="E15" s="59"/>
      <c r="F15" s="66" t="s">
        <v>32</v>
      </c>
      <c r="G15" s="65"/>
      <c r="H15" s="67">
        <v>200</v>
      </c>
      <c r="I15" s="26" t="s">
        <v>33</v>
      </c>
      <c r="J15" s="65"/>
      <c r="K15" s="59"/>
      <c r="L15" s="59"/>
      <c r="M15" s="68"/>
      <c r="N15" s="59"/>
      <c r="O15" s="69"/>
      <c r="P15" s="59"/>
      <c r="Q15" s="65"/>
      <c r="R15" s="59"/>
      <c r="S15" s="68" t="s">
        <v>34</v>
      </c>
      <c r="T15" s="59"/>
      <c r="U15" s="59"/>
      <c r="V15" s="59"/>
      <c r="W15" s="70" t="s">
        <v>35</v>
      </c>
      <c r="X15" s="71" t="s">
        <v>36</v>
      </c>
      <c r="Y15" s="59"/>
      <c r="AA15" s="59"/>
      <c r="AB15" s="59"/>
      <c r="AC15" s="59"/>
      <c r="AD15" s="59"/>
      <c r="AE15" s="59"/>
      <c r="AF15" s="59"/>
      <c r="AG15" s="59"/>
      <c r="AH15" s="59"/>
      <c r="AI15" s="59"/>
      <c r="AJ15" s="59"/>
      <c r="AK15" s="59"/>
      <c r="AL15" s="59"/>
      <c r="AM15" s="59"/>
      <c r="AN15" s="4"/>
      <c r="AO15" s="4"/>
      <c r="AP15" s="31"/>
    </row>
    <row r="16" spans="1:42" ht="18.75" customHeight="1">
      <c r="A16" s="58"/>
      <c r="B16" s="59"/>
      <c r="C16" s="59"/>
      <c r="D16" s="59"/>
      <c r="E16" s="59"/>
      <c r="F16" s="66"/>
      <c r="G16" s="65"/>
      <c r="H16" s="72"/>
      <c r="I16" s="26"/>
      <c r="J16" s="65"/>
      <c r="K16" s="59"/>
      <c r="L16" s="59"/>
      <c r="M16" s="73">
        <v>2</v>
      </c>
      <c r="N16" s="59"/>
      <c r="O16" s="59"/>
      <c r="P16" s="59"/>
      <c r="Q16" s="65"/>
      <c r="R16" s="59"/>
      <c r="S16" s="59"/>
      <c r="T16" s="59"/>
      <c r="U16" s="59"/>
      <c r="V16" s="59"/>
      <c r="W16" s="70" t="s">
        <v>37</v>
      </c>
      <c r="X16" s="71" t="s">
        <v>38</v>
      </c>
      <c r="Y16" s="59"/>
      <c r="Z16" s="59"/>
      <c r="AA16" s="59"/>
      <c r="AB16" s="59"/>
      <c r="AC16" s="59"/>
      <c r="AD16" s="59"/>
      <c r="AE16" s="59"/>
      <c r="AF16" s="74"/>
      <c r="AG16" s="74"/>
      <c r="AH16" s="74"/>
      <c r="AI16" s="59"/>
      <c r="AJ16" s="59"/>
      <c r="AK16" s="59"/>
      <c r="AL16" s="59"/>
      <c r="AM16" s="59"/>
      <c r="AN16" s="4"/>
      <c r="AO16" s="4"/>
      <c r="AP16" s="31"/>
    </row>
    <row r="17" spans="1:42" ht="18.75" customHeight="1">
      <c r="A17" s="58"/>
      <c r="B17" s="75"/>
      <c r="C17" s="76" t="s">
        <v>39</v>
      </c>
      <c r="D17" s="59"/>
      <c r="E17" s="59"/>
      <c r="F17" s="66"/>
      <c r="G17" s="65"/>
      <c r="H17" s="26"/>
      <c r="I17" s="26"/>
      <c r="J17" s="65"/>
      <c r="K17" s="59"/>
      <c r="L17" s="59"/>
      <c r="M17" s="59"/>
      <c r="N17" s="59"/>
      <c r="O17" s="59"/>
      <c r="P17" s="59"/>
      <c r="Q17" s="65"/>
      <c r="R17" s="59"/>
      <c r="S17" s="59"/>
      <c r="T17" s="59"/>
      <c r="U17" s="59"/>
      <c r="V17" s="59"/>
      <c r="W17" s="70" t="s">
        <v>40</v>
      </c>
      <c r="X17" s="71" t="s">
        <v>41</v>
      </c>
      <c r="Y17" s="59"/>
      <c r="Z17" s="59"/>
      <c r="AA17" s="59"/>
      <c r="AB17" s="59"/>
      <c r="AC17" s="59"/>
      <c r="AD17" s="59"/>
      <c r="AE17" s="59"/>
      <c r="AF17" s="74"/>
      <c r="AG17" s="77" t="s">
        <v>42</v>
      </c>
      <c r="AH17" s="74"/>
      <c r="AI17" s="74"/>
      <c r="AJ17" s="59"/>
      <c r="AK17" s="59"/>
      <c r="AL17" s="59"/>
      <c r="AM17" s="59"/>
      <c r="AN17" s="4"/>
      <c r="AO17" s="4"/>
      <c r="AP17" s="31"/>
    </row>
    <row r="18" spans="1:42" ht="18.75" customHeight="1">
      <c r="A18" s="58"/>
      <c r="B18" s="59"/>
      <c r="C18" s="59"/>
      <c r="D18" s="59"/>
      <c r="E18" s="59"/>
      <c r="F18" s="66" t="s">
        <v>43</v>
      </c>
      <c r="G18" s="65"/>
      <c r="H18" s="78">
        <v>240</v>
      </c>
      <c r="I18" s="26" t="s">
        <v>33</v>
      </c>
      <c r="J18" s="65"/>
      <c r="K18" s="335"/>
      <c r="L18" s="335"/>
      <c r="M18" s="59"/>
      <c r="N18" s="59"/>
      <c r="O18" s="335"/>
      <c r="P18" s="335"/>
      <c r="Q18" s="65"/>
      <c r="R18" s="59"/>
      <c r="S18" s="59"/>
      <c r="T18" s="59"/>
      <c r="U18" s="59"/>
      <c r="V18" s="59"/>
      <c r="W18" s="70" t="s">
        <v>44</v>
      </c>
      <c r="X18" s="71" t="s">
        <v>45</v>
      </c>
      <c r="Y18" s="59"/>
      <c r="Z18" s="59"/>
      <c r="AA18" s="59"/>
      <c r="AB18" s="59"/>
      <c r="AC18" s="59"/>
      <c r="AD18" s="59"/>
      <c r="AE18" s="59"/>
      <c r="AF18" s="74"/>
      <c r="AG18" s="79" t="s">
        <v>46</v>
      </c>
      <c r="AH18" s="74"/>
      <c r="AI18" s="74"/>
      <c r="AJ18" s="59"/>
      <c r="AK18" s="59"/>
      <c r="AL18" s="59"/>
      <c r="AM18" s="59"/>
      <c r="AN18" s="4"/>
      <c r="AO18" s="4"/>
      <c r="AP18" s="31"/>
    </row>
    <row r="19" spans="1:42" ht="18.75" customHeight="1">
      <c r="A19" s="80"/>
      <c r="B19" s="62"/>
      <c r="C19" s="59"/>
      <c r="D19" s="59"/>
      <c r="E19" s="59"/>
      <c r="F19" s="66" t="s">
        <v>43</v>
      </c>
      <c r="G19" s="65"/>
      <c r="H19" s="78">
        <v>170</v>
      </c>
      <c r="I19" s="26" t="s">
        <v>33</v>
      </c>
      <c r="J19" s="333" t="s">
        <v>47</v>
      </c>
      <c r="K19" s="59"/>
      <c r="L19" s="334" t="s">
        <v>48</v>
      </c>
      <c r="M19" s="59"/>
      <c r="N19" s="59"/>
      <c r="Q19" s="65"/>
      <c r="R19" s="59"/>
      <c r="S19" s="59"/>
      <c r="T19" s="59"/>
      <c r="U19" s="59"/>
      <c r="V19" s="59"/>
      <c r="W19" s="70" t="s">
        <v>49</v>
      </c>
      <c r="X19" s="71" t="s">
        <v>50</v>
      </c>
      <c r="Y19" s="59"/>
      <c r="Z19" s="59"/>
      <c r="AA19" s="59"/>
      <c r="AB19" s="59"/>
      <c r="AC19" s="59"/>
      <c r="AD19" s="59"/>
      <c r="AE19" s="59"/>
      <c r="AF19" s="81"/>
      <c r="AG19" s="77" t="s">
        <v>51</v>
      </c>
      <c r="AH19" s="74"/>
      <c r="AI19" s="81"/>
      <c r="AJ19" s="59"/>
      <c r="AK19" s="59"/>
      <c r="AL19" s="59"/>
      <c r="AM19" s="59"/>
      <c r="AN19" s="4"/>
      <c r="AO19" s="4"/>
      <c r="AP19" s="31"/>
    </row>
    <row r="20" spans="1:42" ht="18.75" customHeight="1">
      <c r="A20" s="80"/>
      <c r="B20" s="82" t="s">
        <v>52</v>
      </c>
      <c r="C20" s="68"/>
      <c r="D20" s="59"/>
      <c r="E20" s="59"/>
      <c r="F20" s="66" t="s">
        <v>43</v>
      </c>
      <c r="G20" s="65"/>
      <c r="H20" s="78">
        <v>120</v>
      </c>
      <c r="I20" s="26" t="s">
        <v>33</v>
      </c>
      <c r="J20" s="333"/>
      <c r="K20" s="59"/>
      <c r="L20" s="334"/>
      <c r="M20" s="59"/>
      <c r="N20" s="83">
        <v>1</v>
      </c>
      <c r="O20" s="84">
        <v>0</v>
      </c>
      <c r="P20" s="84">
        <v>180</v>
      </c>
      <c r="Q20" s="84" t="s">
        <v>53</v>
      </c>
      <c r="R20" s="84" t="s">
        <v>53</v>
      </c>
      <c r="S20" s="59"/>
      <c r="T20" s="59"/>
      <c r="U20" s="59"/>
      <c r="V20" s="59"/>
      <c r="W20" s="70" t="s">
        <v>54</v>
      </c>
      <c r="X20" s="71" t="s">
        <v>55</v>
      </c>
      <c r="Y20" s="59"/>
      <c r="Z20" s="59"/>
      <c r="AA20" s="59"/>
      <c r="AB20" s="59"/>
      <c r="AC20" s="59"/>
      <c r="AD20" s="59"/>
      <c r="AE20" s="59"/>
      <c r="AF20" s="81"/>
      <c r="AG20" s="79" t="s">
        <v>56</v>
      </c>
      <c r="AH20" s="74"/>
      <c r="AI20" s="81"/>
      <c r="AJ20" s="59"/>
      <c r="AK20" s="59"/>
      <c r="AL20" s="59"/>
      <c r="AM20" s="59"/>
      <c r="AN20" s="4"/>
      <c r="AO20" s="4"/>
      <c r="AP20" s="31"/>
    </row>
    <row r="21" spans="1:42" ht="18.75" customHeight="1">
      <c r="A21" s="80"/>
      <c r="B21" s="335" t="s">
        <v>32</v>
      </c>
      <c r="C21" s="335"/>
      <c r="D21" s="59"/>
      <c r="E21" s="59"/>
      <c r="F21" s="66"/>
      <c r="G21" s="65"/>
      <c r="H21" s="26"/>
      <c r="I21" s="26"/>
      <c r="J21" s="65"/>
      <c r="K21" s="59"/>
      <c r="L21" s="59"/>
      <c r="M21" s="59"/>
      <c r="N21" s="83">
        <v>2</v>
      </c>
      <c r="O21" s="84">
        <v>0</v>
      </c>
      <c r="P21" s="84">
        <v>135</v>
      </c>
      <c r="Q21" s="85">
        <v>180</v>
      </c>
      <c r="R21" s="84" t="s">
        <v>53</v>
      </c>
      <c r="S21" s="59"/>
      <c r="T21" s="59"/>
      <c r="U21" s="59"/>
      <c r="V21" s="59"/>
      <c r="W21" s="70" t="s">
        <v>57</v>
      </c>
      <c r="X21" s="71" t="s">
        <v>58</v>
      </c>
      <c r="Y21" s="59"/>
      <c r="Z21" s="59"/>
      <c r="AA21" s="59"/>
      <c r="AB21" s="59"/>
      <c r="AC21" s="59"/>
      <c r="AD21" s="59"/>
      <c r="AE21" s="59"/>
      <c r="AF21" s="74"/>
      <c r="AG21" s="77" t="s">
        <v>59</v>
      </c>
      <c r="AH21" s="74"/>
      <c r="AI21" s="74"/>
      <c r="AJ21" s="59"/>
      <c r="AK21" s="59"/>
      <c r="AL21" s="59"/>
      <c r="AM21" s="59"/>
      <c r="AN21" s="4"/>
      <c r="AO21" s="4"/>
      <c r="AP21" s="31"/>
    </row>
    <row r="22" spans="1:42" ht="18.75" customHeight="1">
      <c r="A22" s="80"/>
      <c r="B22" s="86"/>
      <c r="C22" s="59"/>
      <c r="D22" s="59"/>
      <c r="E22" s="59"/>
      <c r="F22" s="66"/>
      <c r="G22" s="65"/>
      <c r="H22" s="65"/>
      <c r="I22" s="26"/>
      <c r="J22" s="65"/>
      <c r="K22" s="59"/>
      <c r="L22" s="59"/>
      <c r="M22" s="59"/>
      <c r="N22" s="83">
        <v>3</v>
      </c>
      <c r="O22" s="84">
        <v>0</v>
      </c>
      <c r="P22" s="84">
        <v>180</v>
      </c>
      <c r="Q22" s="85">
        <v>225</v>
      </c>
      <c r="R22" s="84" t="s">
        <v>53</v>
      </c>
      <c r="S22" s="59"/>
      <c r="T22" s="59"/>
      <c r="U22" s="59"/>
      <c r="V22" s="59"/>
      <c r="W22" s="70" t="s">
        <v>60</v>
      </c>
      <c r="X22" s="71" t="s">
        <v>61</v>
      </c>
      <c r="Y22" s="59"/>
      <c r="Z22" s="59"/>
      <c r="AA22" s="59"/>
      <c r="AB22" s="59"/>
      <c r="AC22" s="59"/>
      <c r="AD22" s="59"/>
      <c r="AE22" s="59"/>
      <c r="AF22" s="81"/>
      <c r="AG22" s="79" t="s">
        <v>62</v>
      </c>
      <c r="AH22" s="74"/>
      <c r="AI22" s="81"/>
      <c r="AJ22" s="59"/>
      <c r="AK22" s="59"/>
      <c r="AL22" s="59"/>
      <c r="AM22" s="59"/>
      <c r="AN22" s="4"/>
      <c r="AO22" s="4"/>
      <c r="AP22" s="31"/>
    </row>
    <row r="23" spans="1:42" ht="18.75" customHeight="1">
      <c r="A23" s="58"/>
      <c r="B23" s="60"/>
      <c r="C23" s="60"/>
      <c r="D23" s="60"/>
      <c r="E23" s="60"/>
      <c r="F23" s="66"/>
      <c r="G23" s="65"/>
      <c r="H23" s="26"/>
      <c r="I23" s="26"/>
      <c r="J23" s="65"/>
      <c r="K23" s="59"/>
      <c r="L23" s="59"/>
      <c r="M23" s="59"/>
      <c r="N23" s="83">
        <v>4</v>
      </c>
      <c r="O23" s="84">
        <v>0</v>
      </c>
      <c r="P23" s="84">
        <v>135</v>
      </c>
      <c r="Q23" s="84">
        <v>180</v>
      </c>
      <c r="R23" s="84">
        <v>225</v>
      </c>
      <c r="S23" s="59"/>
      <c r="T23" s="59"/>
      <c r="U23" s="59"/>
      <c r="V23" s="59"/>
      <c r="W23" s="70"/>
      <c r="X23" s="71"/>
      <c r="Y23" s="59"/>
      <c r="Z23" s="59"/>
      <c r="AA23" s="59"/>
      <c r="AB23" s="59"/>
      <c r="AC23" s="59"/>
      <c r="AE23" s="59"/>
      <c r="AF23" s="81"/>
      <c r="AG23" s="77" t="s">
        <v>63</v>
      </c>
      <c r="AH23" s="74"/>
      <c r="AI23" s="81"/>
      <c r="AJ23" s="59"/>
      <c r="AK23" s="59"/>
      <c r="AL23" s="59"/>
      <c r="AM23" s="59"/>
      <c r="AN23" s="4"/>
      <c r="AO23" s="4"/>
      <c r="AP23" s="31"/>
    </row>
    <row r="24" spans="1:42" ht="18.75" customHeight="1">
      <c r="A24" s="58"/>
      <c r="B24" s="65"/>
      <c r="C24" s="65"/>
      <c r="D24" s="60"/>
      <c r="E24" s="60"/>
      <c r="F24" s="66" t="s">
        <v>64</v>
      </c>
      <c r="G24" s="65"/>
      <c r="H24" s="87">
        <v>0</v>
      </c>
      <c r="I24" s="26" t="s">
        <v>33</v>
      </c>
      <c r="J24" s="65"/>
      <c r="K24" s="59"/>
      <c r="L24" s="336" t="s">
        <v>65</v>
      </c>
      <c r="M24" s="336"/>
      <c r="N24" s="83">
        <v>5</v>
      </c>
      <c r="O24" s="84" t="s">
        <v>53</v>
      </c>
      <c r="P24" s="84" t="s">
        <v>53</v>
      </c>
      <c r="Q24" s="84" t="s">
        <v>53</v>
      </c>
      <c r="R24" s="84" t="s">
        <v>53</v>
      </c>
      <c r="S24" s="59"/>
      <c r="T24" s="59"/>
      <c r="U24" s="59"/>
      <c r="V24" s="59"/>
      <c r="W24" s="70"/>
      <c r="X24" s="71"/>
      <c r="Y24" s="59"/>
      <c r="Z24" s="59"/>
      <c r="AA24" s="59"/>
      <c r="AB24" s="59"/>
      <c r="AC24" s="59"/>
      <c r="AD24" s="59"/>
      <c r="AE24" s="59"/>
      <c r="AF24" s="59"/>
      <c r="AG24" s="79" t="s">
        <v>66</v>
      </c>
      <c r="AH24" s="74"/>
      <c r="AI24" s="59"/>
      <c r="AJ24" s="59"/>
      <c r="AK24" s="59"/>
      <c r="AL24" s="59"/>
      <c r="AM24" s="59"/>
      <c r="AN24" s="4"/>
      <c r="AO24" s="4"/>
      <c r="AP24" s="31"/>
    </row>
    <row r="25" spans="1:42" ht="18.75" customHeight="1">
      <c r="A25" s="58"/>
      <c r="B25" s="59"/>
      <c r="C25" s="59"/>
      <c r="D25" s="59"/>
      <c r="E25" s="59"/>
      <c r="F25" s="59"/>
      <c r="G25" s="59"/>
      <c r="H25" s="59"/>
      <c r="I25" s="59"/>
      <c r="J25" s="59"/>
      <c r="K25" s="59"/>
      <c r="L25" s="337"/>
      <c r="M25" s="337"/>
      <c r="N25" s="59"/>
      <c r="O25" s="88"/>
      <c r="P25" s="88"/>
      <c r="Q25" s="88"/>
      <c r="R25" s="88"/>
      <c r="S25" s="59"/>
      <c r="T25" s="59"/>
      <c r="U25" s="59"/>
      <c r="V25" s="59"/>
      <c r="W25" s="70"/>
      <c r="X25" s="89"/>
      <c r="Y25" s="59"/>
      <c r="Z25" s="59"/>
      <c r="AA25" s="59"/>
      <c r="AC25" s="59"/>
      <c r="AD25" s="59"/>
      <c r="AE25" s="59"/>
      <c r="AF25" s="59"/>
      <c r="AG25" s="59"/>
      <c r="AH25" s="59"/>
      <c r="AI25" s="59"/>
      <c r="AJ25" s="59"/>
      <c r="AK25" s="59"/>
      <c r="AL25" s="59"/>
      <c r="AM25" s="59"/>
      <c r="AN25" s="4"/>
      <c r="AO25" s="4"/>
      <c r="AP25" s="31"/>
    </row>
    <row r="26" spans="1:42" ht="20" customHeight="1">
      <c r="A26" s="90" t="s">
        <v>67</v>
      </c>
      <c r="B26" s="91" t="s">
        <v>68</v>
      </c>
      <c r="C26" s="91" t="s">
        <v>69</v>
      </c>
      <c r="D26" s="92" t="s">
        <v>70</v>
      </c>
      <c r="E26" s="91" t="s">
        <v>71</v>
      </c>
      <c r="F26" s="91" t="s">
        <v>72</v>
      </c>
      <c r="G26" s="91" t="s">
        <v>69</v>
      </c>
      <c r="H26" s="91" t="s">
        <v>73</v>
      </c>
      <c r="I26" s="93" t="s">
        <v>1</v>
      </c>
      <c r="J26" s="91" t="s">
        <v>74</v>
      </c>
      <c r="K26" s="91" t="s">
        <v>75</v>
      </c>
      <c r="L26" s="91" t="s">
        <v>76</v>
      </c>
      <c r="M26" s="329" t="s">
        <v>77</v>
      </c>
      <c r="N26" s="330"/>
      <c r="O26" s="330"/>
      <c r="P26" s="330"/>
      <c r="Q26" s="331"/>
      <c r="R26" s="329" t="s">
        <v>78</v>
      </c>
      <c r="S26" s="330"/>
      <c r="T26" s="330"/>
      <c r="U26" s="330"/>
      <c r="V26" s="331"/>
      <c r="W26" s="329" t="s">
        <v>79</v>
      </c>
      <c r="X26" s="330"/>
      <c r="Y26" s="330"/>
      <c r="Z26" s="330"/>
      <c r="AA26" s="331"/>
      <c r="AB26" s="329" t="s">
        <v>80</v>
      </c>
      <c r="AC26" s="330"/>
      <c r="AD26" s="330"/>
      <c r="AE26" s="330"/>
      <c r="AF26" s="331"/>
      <c r="AG26" s="329" t="s">
        <v>81</v>
      </c>
      <c r="AH26" s="330"/>
      <c r="AI26" s="330"/>
      <c r="AJ26" s="330"/>
      <c r="AK26" s="331"/>
      <c r="AL26" s="329" t="s">
        <v>82</v>
      </c>
      <c r="AM26" s="330"/>
      <c r="AN26" s="330"/>
      <c r="AO26" s="330"/>
      <c r="AP26" s="332"/>
    </row>
    <row r="27" spans="1:42" ht="23.25" customHeight="1" thickBot="1">
      <c r="A27" s="94" t="s">
        <v>83</v>
      </c>
      <c r="B27" s="95" t="s">
        <v>84</v>
      </c>
      <c r="C27" s="95" t="s">
        <v>84</v>
      </c>
      <c r="D27" s="96" t="s">
        <v>85</v>
      </c>
      <c r="E27" s="95" t="s">
        <v>86</v>
      </c>
      <c r="F27" s="95" t="s">
        <v>87</v>
      </c>
      <c r="G27" s="95" t="s">
        <v>87</v>
      </c>
      <c r="H27" s="97"/>
      <c r="I27" s="96"/>
      <c r="J27" s="95" t="s">
        <v>88</v>
      </c>
      <c r="K27" s="95" t="s">
        <v>89</v>
      </c>
      <c r="L27" s="95" t="s">
        <v>89</v>
      </c>
      <c r="M27" s="98" t="s">
        <v>90</v>
      </c>
      <c r="N27" s="99" t="s">
        <v>91</v>
      </c>
      <c r="O27" s="100" t="s">
        <v>92</v>
      </c>
      <c r="P27" s="100" t="s">
        <v>93</v>
      </c>
      <c r="Q27" s="101" t="s">
        <v>94</v>
      </c>
      <c r="R27" s="98" t="s">
        <v>90</v>
      </c>
      <c r="S27" s="100" t="s">
        <v>91</v>
      </c>
      <c r="T27" s="100" t="s">
        <v>92</v>
      </c>
      <c r="U27" s="100" t="s">
        <v>93</v>
      </c>
      <c r="V27" s="101" t="s">
        <v>94</v>
      </c>
      <c r="W27" s="98" t="s">
        <v>90</v>
      </c>
      <c r="X27" s="100" t="s">
        <v>91</v>
      </c>
      <c r="Y27" s="100" t="s">
        <v>92</v>
      </c>
      <c r="Z27" s="100" t="s">
        <v>93</v>
      </c>
      <c r="AA27" s="101" t="s">
        <v>94</v>
      </c>
      <c r="AB27" s="98" t="s">
        <v>90</v>
      </c>
      <c r="AC27" s="100" t="s">
        <v>91</v>
      </c>
      <c r="AD27" s="100" t="s">
        <v>92</v>
      </c>
      <c r="AE27" s="100" t="s">
        <v>93</v>
      </c>
      <c r="AF27" s="101" t="s">
        <v>94</v>
      </c>
      <c r="AG27" s="98" t="s">
        <v>90</v>
      </c>
      <c r="AH27" s="100" t="s">
        <v>91</v>
      </c>
      <c r="AI27" s="100" t="s">
        <v>92</v>
      </c>
      <c r="AJ27" s="100" t="s">
        <v>93</v>
      </c>
      <c r="AK27" s="101" t="s">
        <v>94</v>
      </c>
      <c r="AL27" s="98" t="s">
        <v>90</v>
      </c>
      <c r="AM27" s="100" t="s">
        <v>91</v>
      </c>
      <c r="AN27" s="100" t="s">
        <v>92</v>
      </c>
      <c r="AO27" s="100" t="s">
        <v>93</v>
      </c>
      <c r="AP27" s="100" t="s">
        <v>94</v>
      </c>
    </row>
    <row r="28" spans="1:42" ht="20" customHeight="1">
      <c r="A28" s="102"/>
      <c r="B28" s="103"/>
      <c r="C28" s="103"/>
      <c r="D28" s="104"/>
      <c r="E28" s="105"/>
      <c r="F28" s="106">
        <f t="shared" ref="F28:F67" si="0">IF($M$16=2,$H$15,$H$16)</f>
        <v>200</v>
      </c>
      <c r="G28" s="107">
        <v>240</v>
      </c>
      <c r="H28" s="108">
        <f>(D28-O28+E28-((F28/2)+G28+$H$24))</f>
        <v>-340</v>
      </c>
      <c r="I28" s="109"/>
      <c r="J28" s="110"/>
      <c r="K28" s="111"/>
      <c r="L28" s="111" t="str">
        <f t="shared" ref="L28:L67" si="1">IF($K28=5,"Nee","Ja")</f>
        <v>Ja</v>
      </c>
      <c r="M28" s="112"/>
      <c r="N28" s="113"/>
      <c r="O28" s="114"/>
      <c r="P28" s="115">
        <f>($D28-$O28-(($F28/2)+$G28+$H$24))</f>
        <v>-340</v>
      </c>
      <c r="Q28" s="116">
        <v>0</v>
      </c>
      <c r="R28" s="112"/>
      <c r="S28" s="113"/>
      <c r="T28" s="114">
        <f>IF($K28=5,"",$O28)</f>
        <v>0</v>
      </c>
      <c r="U28" s="115" t="str">
        <f>IF(K28=5,($D28-$T28-(($F28/2)+$G28+$H$24)),"--")</f>
        <v>--</v>
      </c>
      <c r="V28" s="117" t="e">
        <f>VLOOKUP($K28,$N$20:$P$24,3,FALSE)</f>
        <v>#N/A</v>
      </c>
      <c r="W28" s="112"/>
      <c r="X28" s="113"/>
      <c r="Y28" s="114">
        <f>IF($K28=5,"",$O28)</f>
        <v>0</v>
      </c>
      <c r="Z28" s="118" t="str">
        <f>IF(K28=5,($D28-$Y28-(($F28/2)+$G28+$H$24)),"--")</f>
        <v>--</v>
      </c>
      <c r="AA28" s="117" t="e">
        <f>VLOOKUP($K28,$N$20:$Q$24,4,FALSE)</f>
        <v>#N/A</v>
      </c>
      <c r="AB28" s="112"/>
      <c r="AC28" s="113"/>
      <c r="AD28" s="114">
        <f>IF($K28=5,"",$O28)</f>
        <v>0</v>
      </c>
      <c r="AE28" s="118" t="str">
        <f>IF(K28=5,($D28-$AD28-(($F28/2)+$G28+$H$24)),"--")</f>
        <v>--</v>
      </c>
      <c r="AF28" s="117" t="e">
        <f>VLOOKUP($K28,$N$20:$R$24,5,FALSE)</f>
        <v>#N/A</v>
      </c>
      <c r="AG28" s="112"/>
      <c r="AH28" s="113"/>
      <c r="AI28" s="114"/>
      <c r="AJ28" s="118" t="str">
        <f>IF(K28=5,($D28-$AI28-(($F28/2)+$G28+$H$24)),"--")</f>
        <v>--</v>
      </c>
      <c r="AK28" s="117"/>
      <c r="AL28" s="112"/>
      <c r="AM28" s="113"/>
      <c r="AN28" s="114"/>
      <c r="AO28" s="118" t="str">
        <f>IF(K28=5,($D28-$AN28-(($F28/2)+$G28+$H$24)),"--")</f>
        <v>--</v>
      </c>
      <c r="AP28" s="119"/>
    </row>
    <row r="29" spans="1:42" ht="20" customHeight="1">
      <c r="A29" s="120"/>
      <c r="B29" s="121"/>
      <c r="C29" s="121"/>
      <c r="D29" s="122"/>
      <c r="E29" s="105"/>
      <c r="F29" s="106">
        <f t="shared" si="0"/>
        <v>200</v>
      </c>
      <c r="G29" s="106">
        <v>240</v>
      </c>
      <c r="H29" s="108">
        <f t="shared" ref="H29:H67" si="2">(D29-O29+E29-((F29/2)+G29+$H$24))</f>
        <v>-340</v>
      </c>
      <c r="I29" s="109"/>
      <c r="J29" s="110"/>
      <c r="K29" s="111" t="str">
        <f t="shared" ref="K29:K67" si="3">IF(E29="","",5)</f>
        <v/>
      </c>
      <c r="L29" s="111" t="str">
        <f t="shared" si="1"/>
        <v>Ja</v>
      </c>
      <c r="M29" s="112"/>
      <c r="N29" s="123"/>
      <c r="O29" s="124"/>
      <c r="P29" s="115">
        <f t="shared" ref="P29:P67" si="4">($D29-$O29-(($F29/2)+$G29+$H$24))</f>
        <v>-340</v>
      </c>
      <c r="Q29" s="125">
        <v>0</v>
      </c>
      <c r="R29" s="112"/>
      <c r="S29" s="123"/>
      <c r="T29" s="124">
        <f t="shared" ref="T29:T67" si="5">IF($K29=5,"",$O29)</f>
        <v>0</v>
      </c>
      <c r="U29" s="115" t="str">
        <f t="shared" ref="U29:U67" si="6">IF(K29=5,($D29-$T29-(($F29/2)+$G29+$H$24)),"--")</f>
        <v>--</v>
      </c>
      <c r="V29" s="117" t="e">
        <f t="shared" ref="V29:V67" si="7">VLOOKUP($K29,$N$20:$P$24,3,FALSE)</f>
        <v>#N/A</v>
      </c>
      <c r="W29" s="112"/>
      <c r="X29" s="123"/>
      <c r="Y29" s="124">
        <f t="shared" ref="Y29:Y67" si="8">IF($K29=5,"",$O29)</f>
        <v>0</v>
      </c>
      <c r="Z29" s="118" t="str">
        <f t="shared" ref="Z29:Z67" si="9">IF(K29=5,($D29-$Y29-(($F29/2)+$G29+$H$24)),"--")</f>
        <v>--</v>
      </c>
      <c r="AA29" s="117" t="e">
        <f t="shared" ref="AA29:AA67" si="10">VLOOKUP($K29,$N$20:$Q$24,4,FALSE)</f>
        <v>#N/A</v>
      </c>
      <c r="AB29" s="112"/>
      <c r="AC29" s="123"/>
      <c r="AD29" s="124">
        <f t="shared" ref="AD29:AD67" si="11">IF($K29=5,"",$O29)</f>
        <v>0</v>
      </c>
      <c r="AE29" s="118" t="str">
        <f t="shared" ref="AE29:AE67" si="12">IF(K29=5,($D29-$AD29-(($F29/2)+$G29+$H$24)),"--")</f>
        <v>--</v>
      </c>
      <c r="AF29" s="117" t="e">
        <f t="shared" ref="AF29:AF67" si="13">VLOOKUP($K29,$N$20:$R$24,5,FALSE)</f>
        <v>#N/A</v>
      </c>
      <c r="AG29" s="112"/>
      <c r="AH29" s="123"/>
      <c r="AI29" s="124"/>
      <c r="AJ29" s="118" t="str">
        <f t="shared" ref="AJ29:AJ67" si="14">IF(K29=5,($D29-$AI29-(($F29/2)+$G29+$H$24)),"--")</f>
        <v>--</v>
      </c>
      <c r="AK29" s="117"/>
      <c r="AL29" s="112"/>
      <c r="AM29" s="123"/>
      <c r="AN29" s="124"/>
      <c r="AO29" s="118" t="str">
        <f t="shared" ref="AO29:AO67" si="15">IF(K29=5,($D29-$AN29-(($F29/2)+$G29+$H$24)),"--")</f>
        <v>--</v>
      </c>
      <c r="AP29" s="126"/>
    </row>
    <row r="30" spans="1:42" ht="20" customHeight="1">
      <c r="A30" s="120"/>
      <c r="B30" s="121"/>
      <c r="C30" s="121"/>
      <c r="D30" s="122"/>
      <c r="E30" s="105"/>
      <c r="F30" s="106">
        <f t="shared" si="0"/>
        <v>200</v>
      </c>
      <c r="G30" s="106">
        <v>240</v>
      </c>
      <c r="H30" s="108">
        <f t="shared" si="2"/>
        <v>-340</v>
      </c>
      <c r="I30" s="109"/>
      <c r="J30" s="110"/>
      <c r="K30" s="111" t="str">
        <f t="shared" si="3"/>
        <v/>
      </c>
      <c r="L30" s="111" t="str">
        <f t="shared" si="1"/>
        <v>Ja</v>
      </c>
      <c r="M30" s="112"/>
      <c r="N30" s="123"/>
      <c r="O30" s="124"/>
      <c r="P30" s="115">
        <f t="shared" si="4"/>
        <v>-340</v>
      </c>
      <c r="Q30" s="125">
        <v>0</v>
      </c>
      <c r="R30" s="112"/>
      <c r="S30" s="123"/>
      <c r="T30" s="124">
        <f t="shared" si="5"/>
        <v>0</v>
      </c>
      <c r="U30" s="115" t="str">
        <f t="shared" si="6"/>
        <v>--</v>
      </c>
      <c r="V30" s="117" t="e">
        <f t="shared" si="7"/>
        <v>#N/A</v>
      </c>
      <c r="W30" s="112"/>
      <c r="X30" s="123"/>
      <c r="Y30" s="124">
        <f t="shared" si="8"/>
        <v>0</v>
      </c>
      <c r="Z30" s="118" t="str">
        <f t="shared" si="9"/>
        <v>--</v>
      </c>
      <c r="AA30" s="117" t="e">
        <f t="shared" si="10"/>
        <v>#N/A</v>
      </c>
      <c r="AB30" s="112"/>
      <c r="AC30" s="123"/>
      <c r="AD30" s="124">
        <f t="shared" si="11"/>
        <v>0</v>
      </c>
      <c r="AE30" s="118" t="str">
        <f t="shared" si="12"/>
        <v>--</v>
      </c>
      <c r="AF30" s="117" t="e">
        <f t="shared" si="13"/>
        <v>#N/A</v>
      </c>
      <c r="AG30" s="112"/>
      <c r="AH30" s="123"/>
      <c r="AI30" s="124"/>
      <c r="AJ30" s="118" t="str">
        <f t="shared" si="14"/>
        <v>--</v>
      </c>
      <c r="AK30" s="117"/>
      <c r="AL30" s="112"/>
      <c r="AM30" s="123"/>
      <c r="AN30" s="124"/>
      <c r="AO30" s="118" t="str">
        <f t="shared" si="15"/>
        <v>--</v>
      </c>
      <c r="AP30" s="126"/>
    </row>
    <row r="31" spans="1:42" ht="20" customHeight="1">
      <c r="A31" s="120"/>
      <c r="B31" s="121"/>
      <c r="C31" s="121"/>
      <c r="D31" s="122"/>
      <c r="E31" s="105"/>
      <c r="F31" s="106">
        <f t="shared" si="0"/>
        <v>200</v>
      </c>
      <c r="G31" s="106">
        <v>240</v>
      </c>
      <c r="H31" s="108">
        <f t="shared" si="2"/>
        <v>-340</v>
      </c>
      <c r="I31" s="109"/>
      <c r="J31" s="110"/>
      <c r="K31" s="111" t="str">
        <f t="shared" si="3"/>
        <v/>
      </c>
      <c r="L31" s="111" t="str">
        <f t="shared" si="1"/>
        <v>Ja</v>
      </c>
      <c r="M31" s="112"/>
      <c r="N31" s="123"/>
      <c r="O31" s="124"/>
      <c r="P31" s="115">
        <f t="shared" si="4"/>
        <v>-340</v>
      </c>
      <c r="Q31" s="125">
        <v>0</v>
      </c>
      <c r="R31" s="112"/>
      <c r="S31" s="123"/>
      <c r="T31" s="124">
        <f t="shared" si="5"/>
        <v>0</v>
      </c>
      <c r="U31" s="115" t="str">
        <f t="shared" si="6"/>
        <v>--</v>
      </c>
      <c r="V31" s="117" t="e">
        <f t="shared" si="7"/>
        <v>#N/A</v>
      </c>
      <c r="W31" s="112"/>
      <c r="X31" s="123"/>
      <c r="Y31" s="124">
        <f t="shared" si="8"/>
        <v>0</v>
      </c>
      <c r="Z31" s="118" t="str">
        <f t="shared" si="9"/>
        <v>--</v>
      </c>
      <c r="AA31" s="117" t="e">
        <f t="shared" si="10"/>
        <v>#N/A</v>
      </c>
      <c r="AB31" s="112"/>
      <c r="AC31" s="123"/>
      <c r="AD31" s="124">
        <f t="shared" si="11"/>
        <v>0</v>
      </c>
      <c r="AE31" s="118" t="str">
        <f t="shared" si="12"/>
        <v>--</v>
      </c>
      <c r="AF31" s="117" t="e">
        <f t="shared" si="13"/>
        <v>#N/A</v>
      </c>
      <c r="AG31" s="112"/>
      <c r="AH31" s="123"/>
      <c r="AI31" s="124"/>
      <c r="AJ31" s="118" t="str">
        <f t="shared" si="14"/>
        <v>--</v>
      </c>
      <c r="AK31" s="117"/>
      <c r="AL31" s="112"/>
      <c r="AM31" s="123"/>
      <c r="AN31" s="124"/>
      <c r="AO31" s="118" t="str">
        <f t="shared" si="15"/>
        <v>--</v>
      </c>
      <c r="AP31" s="126"/>
    </row>
    <row r="32" spans="1:42" ht="19.5" customHeight="1">
      <c r="A32" s="120"/>
      <c r="B32" s="121"/>
      <c r="C32" s="121"/>
      <c r="D32" s="122"/>
      <c r="E32" s="105"/>
      <c r="F32" s="106">
        <f t="shared" si="0"/>
        <v>200</v>
      </c>
      <c r="G32" s="106">
        <v>240</v>
      </c>
      <c r="H32" s="108">
        <f t="shared" si="2"/>
        <v>-340</v>
      </c>
      <c r="I32" s="109"/>
      <c r="J32" s="110"/>
      <c r="K32" s="111" t="str">
        <f t="shared" si="3"/>
        <v/>
      </c>
      <c r="L32" s="111" t="str">
        <f t="shared" si="1"/>
        <v>Ja</v>
      </c>
      <c r="M32" s="112"/>
      <c r="N32" s="123"/>
      <c r="O32" s="124"/>
      <c r="P32" s="115">
        <f t="shared" si="4"/>
        <v>-340</v>
      </c>
      <c r="Q32" s="125">
        <v>0</v>
      </c>
      <c r="R32" s="112"/>
      <c r="S32" s="123"/>
      <c r="T32" s="124">
        <f t="shared" si="5"/>
        <v>0</v>
      </c>
      <c r="U32" s="115" t="str">
        <f t="shared" si="6"/>
        <v>--</v>
      </c>
      <c r="V32" s="117" t="e">
        <f t="shared" si="7"/>
        <v>#N/A</v>
      </c>
      <c r="W32" s="112"/>
      <c r="X32" s="123"/>
      <c r="Y32" s="124">
        <f t="shared" si="8"/>
        <v>0</v>
      </c>
      <c r="Z32" s="118" t="str">
        <f t="shared" si="9"/>
        <v>--</v>
      </c>
      <c r="AA32" s="117" t="e">
        <f t="shared" si="10"/>
        <v>#N/A</v>
      </c>
      <c r="AB32" s="112"/>
      <c r="AC32" s="123"/>
      <c r="AD32" s="124">
        <f t="shared" si="11"/>
        <v>0</v>
      </c>
      <c r="AE32" s="118" t="str">
        <f t="shared" si="12"/>
        <v>--</v>
      </c>
      <c r="AF32" s="117" t="e">
        <f t="shared" si="13"/>
        <v>#N/A</v>
      </c>
      <c r="AG32" s="112"/>
      <c r="AH32" s="123"/>
      <c r="AI32" s="124"/>
      <c r="AJ32" s="118" t="str">
        <f t="shared" si="14"/>
        <v>--</v>
      </c>
      <c r="AK32" s="117"/>
      <c r="AL32" s="112"/>
      <c r="AM32" s="123"/>
      <c r="AN32" s="124"/>
      <c r="AO32" s="118" t="str">
        <f t="shared" si="15"/>
        <v>--</v>
      </c>
      <c r="AP32" s="126"/>
    </row>
    <row r="33" spans="1:42" ht="19.5" customHeight="1">
      <c r="A33" s="120"/>
      <c r="B33" s="121"/>
      <c r="C33" s="121"/>
      <c r="D33" s="122"/>
      <c r="E33" s="105"/>
      <c r="F33" s="106">
        <f t="shared" si="0"/>
        <v>200</v>
      </c>
      <c r="G33" s="106">
        <v>240</v>
      </c>
      <c r="H33" s="108">
        <f t="shared" si="2"/>
        <v>-340</v>
      </c>
      <c r="I33" s="109"/>
      <c r="J33" s="110"/>
      <c r="K33" s="111" t="str">
        <f t="shared" si="3"/>
        <v/>
      </c>
      <c r="L33" s="111" t="str">
        <f t="shared" si="1"/>
        <v>Ja</v>
      </c>
      <c r="M33" s="112"/>
      <c r="N33" s="123"/>
      <c r="O33" s="124"/>
      <c r="P33" s="115">
        <f t="shared" si="4"/>
        <v>-340</v>
      </c>
      <c r="Q33" s="125">
        <v>0</v>
      </c>
      <c r="R33" s="112"/>
      <c r="S33" s="123"/>
      <c r="T33" s="124">
        <f t="shared" si="5"/>
        <v>0</v>
      </c>
      <c r="U33" s="115" t="str">
        <f t="shared" si="6"/>
        <v>--</v>
      </c>
      <c r="V33" s="117" t="e">
        <f t="shared" si="7"/>
        <v>#N/A</v>
      </c>
      <c r="W33" s="112"/>
      <c r="X33" s="123"/>
      <c r="Y33" s="124">
        <f t="shared" si="8"/>
        <v>0</v>
      </c>
      <c r="Z33" s="118" t="str">
        <f t="shared" si="9"/>
        <v>--</v>
      </c>
      <c r="AA33" s="117" t="e">
        <f t="shared" si="10"/>
        <v>#N/A</v>
      </c>
      <c r="AB33" s="112"/>
      <c r="AC33" s="123"/>
      <c r="AD33" s="124">
        <f t="shared" si="11"/>
        <v>0</v>
      </c>
      <c r="AE33" s="118" t="str">
        <f t="shared" si="12"/>
        <v>--</v>
      </c>
      <c r="AF33" s="117" t="e">
        <f t="shared" si="13"/>
        <v>#N/A</v>
      </c>
      <c r="AG33" s="112"/>
      <c r="AH33" s="123"/>
      <c r="AI33" s="124"/>
      <c r="AJ33" s="118" t="str">
        <f t="shared" si="14"/>
        <v>--</v>
      </c>
      <c r="AK33" s="117"/>
      <c r="AL33" s="112"/>
      <c r="AM33" s="123"/>
      <c r="AN33" s="124"/>
      <c r="AO33" s="118" t="str">
        <f t="shared" si="15"/>
        <v>--</v>
      </c>
      <c r="AP33" s="126"/>
    </row>
    <row r="34" spans="1:42" ht="19.5" customHeight="1">
      <c r="A34" s="120"/>
      <c r="B34" s="121"/>
      <c r="C34" s="121"/>
      <c r="D34" s="122"/>
      <c r="E34" s="105"/>
      <c r="F34" s="106">
        <f t="shared" si="0"/>
        <v>200</v>
      </c>
      <c r="G34" s="106">
        <v>240</v>
      </c>
      <c r="H34" s="108">
        <f t="shared" si="2"/>
        <v>-340</v>
      </c>
      <c r="I34" s="109"/>
      <c r="J34" s="110"/>
      <c r="K34" s="111" t="str">
        <f t="shared" si="3"/>
        <v/>
      </c>
      <c r="L34" s="111" t="str">
        <f t="shared" si="1"/>
        <v>Ja</v>
      </c>
      <c r="M34" s="112"/>
      <c r="N34" s="123"/>
      <c r="O34" s="124"/>
      <c r="P34" s="115">
        <f t="shared" si="4"/>
        <v>-340</v>
      </c>
      <c r="Q34" s="125">
        <v>0</v>
      </c>
      <c r="R34" s="112"/>
      <c r="S34" s="123"/>
      <c r="T34" s="124">
        <f t="shared" si="5"/>
        <v>0</v>
      </c>
      <c r="U34" s="115" t="str">
        <f t="shared" si="6"/>
        <v>--</v>
      </c>
      <c r="V34" s="117" t="e">
        <f t="shared" si="7"/>
        <v>#N/A</v>
      </c>
      <c r="W34" s="112"/>
      <c r="X34" s="123"/>
      <c r="Y34" s="124">
        <f t="shared" si="8"/>
        <v>0</v>
      </c>
      <c r="Z34" s="118" t="str">
        <f t="shared" si="9"/>
        <v>--</v>
      </c>
      <c r="AA34" s="117" t="e">
        <f t="shared" si="10"/>
        <v>#N/A</v>
      </c>
      <c r="AB34" s="112"/>
      <c r="AC34" s="123"/>
      <c r="AD34" s="124">
        <f t="shared" si="11"/>
        <v>0</v>
      </c>
      <c r="AE34" s="118" t="str">
        <f t="shared" si="12"/>
        <v>--</v>
      </c>
      <c r="AF34" s="117" t="e">
        <f t="shared" si="13"/>
        <v>#N/A</v>
      </c>
      <c r="AG34" s="112"/>
      <c r="AH34" s="123"/>
      <c r="AI34" s="124"/>
      <c r="AJ34" s="118" t="str">
        <f t="shared" si="14"/>
        <v>--</v>
      </c>
      <c r="AK34" s="117"/>
      <c r="AL34" s="112"/>
      <c r="AM34" s="123"/>
      <c r="AN34" s="124"/>
      <c r="AO34" s="118" t="str">
        <f t="shared" si="15"/>
        <v>--</v>
      </c>
      <c r="AP34" s="126"/>
    </row>
    <row r="35" spans="1:42" ht="19.5" customHeight="1">
      <c r="A35" s="120"/>
      <c r="B35" s="121"/>
      <c r="C35" s="121"/>
      <c r="D35" s="122"/>
      <c r="E35" s="105"/>
      <c r="F35" s="106">
        <f t="shared" si="0"/>
        <v>200</v>
      </c>
      <c r="G35" s="106">
        <v>240</v>
      </c>
      <c r="H35" s="108">
        <f t="shared" si="2"/>
        <v>-340</v>
      </c>
      <c r="I35" s="109"/>
      <c r="J35" s="110"/>
      <c r="K35" s="111" t="str">
        <f t="shared" si="3"/>
        <v/>
      </c>
      <c r="L35" s="111" t="str">
        <f t="shared" si="1"/>
        <v>Ja</v>
      </c>
      <c r="M35" s="112"/>
      <c r="N35" s="123"/>
      <c r="O35" s="124"/>
      <c r="P35" s="115">
        <f t="shared" si="4"/>
        <v>-340</v>
      </c>
      <c r="Q35" s="125">
        <v>0</v>
      </c>
      <c r="R35" s="112"/>
      <c r="S35" s="123"/>
      <c r="T35" s="124">
        <f t="shared" si="5"/>
        <v>0</v>
      </c>
      <c r="U35" s="115" t="str">
        <f t="shared" si="6"/>
        <v>--</v>
      </c>
      <c r="V35" s="117" t="e">
        <f t="shared" si="7"/>
        <v>#N/A</v>
      </c>
      <c r="W35" s="112"/>
      <c r="X35" s="123"/>
      <c r="Y35" s="124">
        <f t="shared" si="8"/>
        <v>0</v>
      </c>
      <c r="Z35" s="118" t="str">
        <f t="shared" si="9"/>
        <v>--</v>
      </c>
      <c r="AA35" s="117" t="e">
        <f t="shared" si="10"/>
        <v>#N/A</v>
      </c>
      <c r="AB35" s="112"/>
      <c r="AC35" s="123"/>
      <c r="AD35" s="124">
        <f t="shared" si="11"/>
        <v>0</v>
      </c>
      <c r="AE35" s="118" t="str">
        <f t="shared" si="12"/>
        <v>--</v>
      </c>
      <c r="AF35" s="117" t="e">
        <f t="shared" si="13"/>
        <v>#N/A</v>
      </c>
      <c r="AG35" s="112"/>
      <c r="AH35" s="123"/>
      <c r="AI35" s="124"/>
      <c r="AJ35" s="118" t="str">
        <f t="shared" si="14"/>
        <v>--</v>
      </c>
      <c r="AK35" s="117"/>
      <c r="AL35" s="112"/>
      <c r="AM35" s="123"/>
      <c r="AN35" s="124"/>
      <c r="AO35" s="118" t="str">
        <f t="shared" si="15"/>
        <v>--</v>
      </c>
      <c r="AP35" s="126"/>
    </row>
    <row r="36" spans="1:42" ht="19.5" customHeight="1">
      <c r="A36" s="120"/>
      <c r="B36" s="121"/>
      <c r="C36" s="121"/>
      <c r="D36" s="122"/>
      <c r="E36" s="105"/>
      <c r="F36" s="106">
        <f t="shared" si="0"/>
        <v>200</v>
      </c>
      <c r="G36" s="106">
        <v>240</v>
      </c>
      <c r="H36" s="108">
        <f t="shared" si="2"/>
        <v>-340</v>
      </c>
      <c r="I36" s="109"/>
      <c r="J36" s="110"/>
      <c r="K36" s="111" t="str">
        <f t="shared" si="3"/>
        <v/>
      </c>
      <c r="L36" s="111" t="str">
        <f t="shared" si="1"/>
        <v>Ja</v>
      </c>
      <c r="M36" s="112"/>
      <c r="N36" s="123"/>
      <c r="O36" s="124"/>
      <c r="P36" s="115">
        <f t="shared" si="4"/>
        <v>-340</v>
      </c>
      <c r="Q36" s="125">
        <v>0</v>
      </c>
      <c r="R36" s="112"/>
      <c r="S36" s="123"/>
      <c r="T36" s="124">
        <f t="shared" si="5"/>
        <v>0</v>
      </c>
      <c r="U36" s="115" t="str">
        <f t="shared" si="6"/>
        <v>--</v>
      </c>
      <c r="V36" s="117" t="e">
        <f t="shared" si="7"/>
        <v>#N/A</v>
      </c>
      <c r="W36" s="112"/>
      <c r="X36" s="123"/>
      <c r="Y36" s="124">
        <f t="shared" si="8"/>
        <v>0</v>
      </c>
      <c r="Z36" s="118" t="str">
        <f t="shared" si="9"/>
        <v>--</v>
      </c>
      <c r="AA36" s="117" t="e">
        <f t="shared" si="10"/>
        <v>#N/A</v>
      </c>
      <c r="AB36" s="112"/>
      <c r="AC36" s="123"/>
      <c r="AD36" s="124">
        <f t="shared" si="11"/>
        <v>0</v>
      </c>
      <c r="AE36" s="118" t="str">
        <f t="shared" si="12"/>
        <v>--</v>
      </c>
      <c r="AF36" s="117" t="e">
        <f t="shared" si="13"/>
        <v>#N/A</v>
      </c>
      <c r="AG36" s="112"/>
      <c r="AH36" s="123"/>
      <c r="AI36" s="124"/>
      <c r="AJ36" s="118" t="str">
        <f t="shared" si="14"/>
        <v>--</v>
      </c>
      <c r="AK36" s="117"/>
      <c r="AL36" s="112"/>
      <c r="AM36" s="123"/>
      <c r="AN36" s="124"/>
      <c r="AO36" s="118" t="str">
        <f t="shared" si="15"/>
        <v>--</v>
      </c>
      <c r="AP36" s="126"/>
    </row>
    <row r="37" spans="1:42" ht="19.5" customHeight="1">
      <c r="A37" s="120"/>
      <c r="B37" s="121"/>
      <c r="C37" s="121"/>
      <c r="D37" s="122"/>
      <c r="E37" s="105"/>
      <c r="F37" s="106">
        <f t="shared" si="0"/>
        <v>200</v>
      </c>
      <c r="G37" s="106">
        <v>240</v>
      </c>
      <c r="H37" s="108">
        <f t="shared" si="2"/>
        <v>-340</v>
      </c>
      <c r="I37" s="109"/>
      <c r="J37" s="110"/>
      <c r="K37" s="111" t="str">
        <f t="shared" si="3"/>
        <v/>
      </c>
      <c r="L37" s="111" t="str">
        <f t="shared" si="1"/>
        <v>Ja</v>
      </c>
      <c r="M37" s="112"/>
      <c r="N37" s="123"/>
      <c r="O37" s="124"/>
      <c r="P37" s="115">
        <f t="shared" si="4"/>
        <v>-340</v>
      </c>
      <c r="Q37" s="125">
        <v>0</v>
      </c>
      <c r="R37" s="112"/>
      <c r="S37" s="123"/>
      <c r="T37" s="124">
        <f t="shared" si="5"/>
        <v>0</v>
      </c>
      <c r="U37" s="115" t="str">
        <f t="shared" si="6"/>
        <v>--</v>
      </c>
      <c r="V37" s="117" t="e">
        <f t="shared" si="7"/>
        <v>#N/A</v>
      </c>
      <c r="W37" s="112"/>
      <c r="X37" s="123"/>
      <c r="Y37" s="124">
        <f t="shared" si="8"/>
        <v>0</v>
      </c>
      <c r="Z37" s="118" t="str">
        <f t="shared" si="9"/>
        <v>--</v>
      </c>
      <c r="AA37" s="117" t="e">
        <f t="shared" si="10"/>
        <v>#N/A</v>
      </c>
      <c r="AB37" s="112"/>
      <c r="AC37" s="123"/>
      <c r="AD37" s="124">
        <f t="shared" si="11"/>
        <v>0</v>
      </c>
      <c r="AE37" s="118" t="str">
        <f t="shared" si="12"/>
        <v>--</v>
      </c>
      <c r="AF37" s="117" t="e">
        <f t="shared" si="13"/>
        <v>#N/A</v>
      </c>
      <c r="AG37" s="112"/>
      <c r="AH37" s="123"/>
      <c r="AI37" s="124"/>
      <c r="AJ37" s="118" t="str">
        <f t="shared" si="14"/>
        <v>--</v>
      </c>
      <c r="AK37" s="117"/>
      <c r="AL37" s="112"/>
      <c r="AM37" s="123"/>
      <c r="AN37" s="124"/>
      <c r="AO37" s="118" t="str">
        <f t="shared" si="15"/>
        <v>--</v>
      </c>
      <c r="AP37" s="126"/>
    </row>
    <row r="38" spans="1:42" ht="19.5" customHeight="1">
      <c r="A38" s="120"/>
      <c r="B38" s="121"/>
      <c r="C38" s="121"/>
      <c r="D38" s="122"/>
      <c r="E38" s="105"/>
      <c r="F38" s="106">
        <f t="shared" si="0"/>
        <v>200</v>
      </c>
      <c r="G38" s="106">
        <v>240</v>
      </c>
      <c r="H38" s="108">
        <f t="shared" si="2"/>
        <v>-340</v>
      </c>
      <c r="I38" s="109"/>
      <c r="J38" s="110"/>
      <c r="K38" s="111" t="str">
        <f t="shared" si="3"/>
        <v/>
      </c>
      <c r="L38" s="111" t="str">
        <f t="shared" si="1"/>
        <v>Ja</v>
      </c>
      <c r="M38" s="112"/>
      <c r="N38" s="123"/>
      <c r="O38" s="124"/>
      <c r="P38" s="115">
        <f t="shared" si="4"/>
        <v>-340</v>
      </c>
      <c r="Q38" s="125">
        <v>0</v>
      </c>
      <c r="R38" s="112"/>
      <c r="S38" s="123"/>
      <c r="T38" s="124">
        <f t="shared" si="5"/>
        <v>0</v>
      </c>
      <c r="U38" s="115" t="str">
        <f t="shared" si="6"/>
        <v>--</v>
      </c>
      <c r="V38" s="117" t="e">
        <f t="shared" si="7"/>
        <v>#N/A</v>
      </c>
      <c r="W38" s="112"/>
      <c r="X38" s="123"/>
      <c r="Y38" s="124">
        <f t="shared" si="8"/>
        <v>0</v>
      </c>
      <c r="Z38" s="118" t="str">
        <f t="shared" si="9"/>
        <v>--</v>
      </c>
      <c r="AA38" s="117" t="e">
        <f t="shared" si="10"/>
        <v>#N/A</v>
      </c>
      <c r="AB38" s="112"/>
      <c r="AC38" s="123"/>
      <c r="AD38" s="124">
        <f t="shared" si="11"/>
        <v>0</v>
      </c>
      <c r="AE38" s="118" t="str">
        <f t="shared" si="12"/>
        <v>--</v>
      </c>
      <c r="AF38" s="117" t="e">
        <f t="shared" si="13"/>
        <v>#N/A</v>
      </c>
      <c r="AG38" s="112"/>
      <c r="AH38" s="123"/>
      <c r="AI38" s="124"/>
      <c r="AJ38" s="118" t="str">
        <f t="shared" si="14"/>
        <v>--</v>
      </c>
      <c r="AK38" s="117"/>
      <c r="AL38" s="112"/>
      <c r="AM38" s="123"/>
      <c r="AN38" s="124"/>
      <c r="AO38" s="118" t="str">
        <f t="shared" si="15"/>
        <v>--</v>
      </c>
      <c r="AP38" s="126"/>
    </row>
    <row r="39" spans="1:42" ht="19.5" customHeight="1">
      <c r="A39" s="120"/>
      <c r="B39" s="121"/>
      <c r="C39" s="121"/>
      <c r="D39" s="122"/>
      <c r="E39" s="105"/>
      <c r="F39" s="106">
        <f t="shared" si="0"/>
        <v>200</v>
      </c>
      <c r="G39" s="106">
        <v>240</v>
      </c>
      <c r="H39" s="108">
        <f t="shared" si="2"/>
        <v>-340</v>
      </c>
      <c r="I39" s="109"/>
      <c r="J39" s="110"/>
      <c r="K39" s="111" t="str">
        <f t="shared" si="3"/>
        <v/>
      </c>
      <c r="L39" s="111" t="str">
        <f t="shared" si="1"/>
        <v>Ja</v>
      </c>
      <c r="M39" s="112"/>
      <c r="N39" s="123"/>
      <c r="O39" s="124"/>
      <c r="P39" s="115">
        <f t="shared" si="4"/>
        <v>-340</v>
      </c>
      <c r="Q39" s="125">
        <v>0</v>
      </c>
      <c r="R39" s="112"/>
      <c r="S39" s="123"/>
      <c r="T39" s="124">
        <f t="shared" si="5"/>
        <v>0</v>
      </c>
      <c r="U39" s="115" t="str">
        <f t="shared" si="6"/>
        <v>--</v>
      </c>
      <c r="V39" s="117" t="e">
        <f t="shared" si="7"/>
        <v>#N/A</v>
      </c>
      <c r="W39" s="112"/>
      <c r="X39" s="123"/>
      <c r="Y39" s="124">
        <f t="shared" si="8"/>
        <v>0</v>
      </c>
      <c r="Z39" s="118" t="str">
        <f t="shared" si="9"/>
        <v>--</v>
      </c>
      <c r="AA39" s="117" t="e">
        <f t="shared" si="10"/>
        <v>#N/A</v>
      </c>
      <c r="AB39" s="112"/>
      <c r="AC39" s="123"/>
      <c r="AD39" s="124">
        <f t="shared" si="11"/>
        <v>0</v>
      </c>
      <c r="AE39" s="118" t="str">
        <f t="shared" si="12"/>
        <v>--</v>
      </c>
      <c r="AF39" s="117" t="e">
        <f t="shared" si="13"/>
        <v>#N/A</v>
      </c>
      <c r="AG39" s="112"/>
      <c r="AH39" s="123"/>
      <c r="AI39" s="124"/>
      <c r="AJ39" s="118" t="str">
        <f t="shared" si="14"/>
        <v>--</v>
      </c>
      <c r="AK39" s="117"/>
      <c r="AL39" s="112"/>
      <c r="AM39" s="123"/>
      <c r="AN39" s="124"/>
      <c r="AO39" s="118" t="str">
        <f t="shared" si="15"/>
        <v>--</v>
      </c>
      <c r="AP39" s="126"/>
    </row>
    <row r="40" spans="1:42" ht="19.5" customHeight="1">
      <c r="A40" s="120"/>
      <c r="B40" s="121"/>
      <c r="C40" s="121"/>
      <c r="D40" s="122"/>
      <c r="E40" s="105"/>
      <c r="F40" s="106">
        <f t="shared" si="0"/>
        <v>200</v>
      </c>
      <c r="G40" s="106">
        <v>240</v>
      </c>
      <c r="H40" s="108">
        <f t="shared" si="2"/>
        <v>-340</v>
      </c>
      <c r="I40" s="109"/>
      <c r="J40" s="110"/>
      <c r="K40" s="111" t="str">
        <f t="shared" si="3"/>
        <v/>
      </c>
      <c r="L40" s="111" t="str">
        <f t="shared" si="1"/>
        <v>Ja</v>
      </c>
      <c r="M40" s="112"/>
      <c r="N40" s="123"/>
      <c r="O40" s="124"/>
      <c r="P40" s="115">
        <f t="shared" si="4"/>
        <v>-340</v>
      </c>
      <c r="Q40" s="125">
        <v>0</v>
      </c>
      <c r="R40" s="112"/>
      <c r="S40" s="123"/>
      <c r="T40" s="124">
        <f t="shared" si="5"/>
        <v>0</v>
      </c>
      <c r="U40" s="115" t="str">
        <f t="shared" si="6"/>
        <v>--</v>
      </c>
      <c r="V40" s="117" t="e">
        <f t="shared" si="7"/>
        <v>#N/A</v>
      </c>
      <c r="W40" s="112"/>
      <c r="X40" s="123"/>
      <c r="Y40" s="124">
        <f t="shared" si="8"/>
        <v>0</v>
      </c>
      <c r="Z40" s="118" t="str">
        <f t="shared" si="9"/>
        <v>--</v>
      </c>
      <c r="AA40" s="117" t="e">
        <f t="shared" si="10"/>
        <v>#N/A</v>
      </c>
      <c r="AB40" s="112"/>
      <c r="AC40" s="123"/>
      <c r="AD40" s="124">
        <f t="shared" si="11"/>
        <v>0</v>
      </c>
      <c r="AE40" s="118" t="str">
        <f t="shared" si="12"/>
        <v>--</v>
      </c>
      <c r="AF40" s="117" t="e">
        <f t="shared" si="13"/>
        <v>#N/A</v>
      </c>
      <c r="AG40" s="112"/>
      <c r="AH40" s="123"/>
      <c r="AI40" s="124"/>
      <c r="AJ40" s="118" t="str">
        <f t="shared" si="14"/>
        <v>--</v>
      </c>
      <c r="AK40" s="117"/>
      <c r="AL40" s="112"/>
      <c r="AM40" s="123"/>
      <c r="AN40" s="124"/>
      <c r="AO40" s="118" t="str">
        <f t="shared" si="15"/>
        <v>--</v>
      </c>
      <c r="AP40" s="126"/>
    </row>
    <row r="41" spans="1:42" ht="19.5" customHeight="1">
      <c r="A41" s="120"/>
      <c r="B41" s="121"/>
      <c r="C41" s="121"/>
      <c r="D41" s="122"/>
      <c r="E41" s="105"/>
      <c r="F41" s="106">
        <f t="shared" si="0"/>
        <v>200</v>
      </c>
      <c r="G41" s="106">
        <v>240</v>
      </c>
      <c r="H41" s="108">
        <f t="shared" si="2"/>
        <v>-340</v>
      </c>
      <c r="I41" s="109"/>
      <c r="J41" s="110"/>
      <c r="K41" s="111" t="str">
        <f t="shared" si="3"/>
        <v/>
      </c>
      <c r="L41" s="111" t="str">
        <f t="shared" si="1"/>
        <v>Ja</v>
      </c>
      <c r="M41" s="112"/>
      <c r="N41" s="123"/>
      <c r="O41" s="124"/>
      <c r="P41" s="115">
        <f t="shared" si="4"/>
        <v>-340</v>
      </c>
      <c r="Q41" s="125">
        <v>0</v>
      </c>
      <c r="R41" s="112"/>
      <c r="S41" s="123"/>
      <c r="T41" s="124">
        <f t="shared" si="5"/>
        <v>0</v>
      </c>
      <c r="U41" s="115" t="str">
        <f t="shared" si="6"/>
        <v>--</v>
      </c>
      <c r="V41" s="117" t="e">
        <f t="shared" si="7"/>
        <v>#N/A</v>
      </c>
      <c r="W41" s="112"/>
      <c r="X41" s="123"/>
      <c r="Y41" s="124">
        <f t="shared" si="8"/>
        <v>0</v>
      </c>
      <c r="Z41" s="118" t="str">
        <f t="shared" si="9"/>
        <v>--</v>
      </c>
      <c r="AA41" s="117" t="e">
        <f t="shared" si="10"/>
        <v>#N/A</v>
      </c>
      <c r="AB41" s="112"/>
      <c r="AC41" s="123"/>
      <c r="AD41" s="124">
        <f t="shared" si="11"/>
        <v>0</v>
      </c>
      <c r="AE41" s="118" t="str">
        <f t="shared" si="12"/>
        <v>--</v>
      </c>
      <c r="AF41" s="117" t="e">
        <f t="shared" si="13"/>
        <v>#N/A</v>
      </c>
      <c r="AG41" s="112"/>
      <c r="AH41" s="123"/>
      <c r="AI41" s="124"/>
      <c r="AJ41" s="118" t="str">
        <f t="shared" si="14"/>
        <v>--</v>
      </c>
      <c r="AK41" s="117"/>
      <c r="AL41" s="112"/>
      <c r="AM41" s="123"/>
      <c r="AN41" s="124"/>
      <c r="AO41" s="118" t="str">
        <f t="shared" si="15"/>
        <v>--</v>
      </c>
      <c r="AP41" s="126"/>
    </row>
    <row r="42" spans="1:42" ht="19.5" customHeight="1">
      <c r="A42" s="120"/>
      <c r="B42" s="121"/>
      <c r="C42" s="121"/>
      <c r="D42" s="122"/>
      <c r="E42" s="105"/>
      <c r="F42" s="106">
        <f t="shared" si="0"/>
        <v>200</v>
      </c>
      <c r="G42" s="106">
        <v>240</v>
      </c>
      <c r="H42" s="108">
        <f t="shared" si="2"/>
        <v>-340</v>
      </c>
      <c r="I42" s="109"/>
      <c r="J42" s="110"/>
      <c r="K42" s="111" t="str">
        <f t="shared" si="3"/>
        <v/>
      </c>
      <c r="L42" s="111" t="str">
        <f t="shared" si="1"/>
        <v>Ja</v>
      </c>
      <c r="M42" s="112"/>
      <c r="N42" s="123"/>
      <c r="O42" s="124"/>
      <c r="P42" s="115">
        <f t="shared" si="4"/>
        <v>-340</v>
      </c>
      <c r="Q42" s="125">
        <v>0</v>
      </c>
      <c r="R42" s="112"/>
      <c r="S42" s="123"/>
      <c r="T42" s="124">
        <f t="shared" si="5"/>
        <v>0</v>
      </c>
      <c r="U42" s="115" t="str">
        <f t="shared" si="6"/>
        <v>--</v>
      </c>
      <c r="V42" s="117" t="e">
        <f t="shared" si="7"/>
        <v>#N/A</v>
      </c>
      <c r="W42" s="112"/>
      <c r="X42" s="123"/>
      <c r="Y42" s="124">
        <f t="shared" si="8"/>
        <v>0</v>
      </c>
      <c r="Z42" s="118" t="str">
        <f t="shared" si="9"/>
        <v>--</v>
      </c>
      <c r="AA42" s="117" t="e">
        <f t="shared" si="10"/>
        <v>#N/A</v>
      </c>
      <c r="AB42" s="112"/>
      <c r="AC42" s="123"/>
      <c r="AD42" s="124">
        <f t="shared" si="11"/>
        <v>0</v>
      </c>
      <c r="AE42" s="118" t="str">
        <f t="shared" si="12"/>
        <v>--</v>
      </c>
      <c r="AF42" s="117" t="e">
        <f t="shared" si="13"/>
        <v>#N/A</v>
      </c>
      <c r="AG42" s="112"/>
      <c r="AH42" s="123"/>
      <c r="AI42" s="124"/>
      <c r="AJ42" s="118" t="str">
        <f t="shared" si="14"/>
        <v>--</v>
      </c>
      <c r="AK42" s="117"/>
      <c r="AL42" s="112"/>
      <c r="AM42" s="123"/>
      <c r="AN42" s="124"/>
      <c r="AO42" s="118" t="str">
        <f t="shared" si="15"/>
        <v>--</v>
      </c>
      <c r="AP42" s="126"/>
    </row>
    <row r="43" spans="1:42" ht="19.5" customHeight="1">
      <c r="A43" s="120"/>
      <c r="B43" s="121"/>
      <c r="C43" s="121"/>
      <c r="D43" s="122"/>
      <c r="E43" s="105"/>
      <c r="F43" s="106">
        <f t="shared" si="0"/>
        <v>200</v>
      </c>
      <c r="G43" s="106">
        <v>240</v>
      </c>
      <c r="H43" s="108">
        <f t="shared" si="2"/>
        <v>-340</v>
      </c>
      <c r="I43" s="109"/>
      <c r="J43" s="110"/>
      <c r="K43" s="111" t="str">
        <f t="shared" si="3"/>
        <v/>
      </c>
      <c r="L43" s="111" t="str">
        <f t="shared" si="1"/>
        <v>Ja</v>
      </c>
      <c r="M43" s="112"/>
      <c r="N43" s="123"/>
      <c r="O43" s="124"/>
      <c r="P43" s="115">
        <f t="shared" si="4"/>
        <v>-340</v>
      </c>
      <c r="Q43" s="125">
        <v>0</v>
      </c>
      <c r="R43" s="112"/>
      <c r="S43" s="123"/>
      <c r="T43" s="124">
        <f t="shared" si="5"/>
        <v>0</v>
      </c>
      <c r="U43" s="115" t="str">
        <f t="shared" si="6"/>
        <v>--</v>
      </c>
      <c r="V43" s="117" t="e">
        <f t="shared" si="7"/>
        <v>#N/A</v>
      </c>
      <c r="W43" s="112"/>
      <c r="X43" s="123"/>
      <c r="Y43" s="124">
        <f t="shared" si="8"/>
        <v>0</v>
      </c>
      <c r="Z43" s="118" t="str">
        <f t="shared" si="9"/>
        <v>--</v>
      </c>
      <c r="AA43" s="117" t="e">
        <f t="shared" si="10"/>
        <v>#N/A</v>
      </c>
      <c r="AB43" s="112"/>
      <c r="AC43" s="123"/>
      <c r="AD43" s="124">
        <f t="shared" si="11"/>
        <v>0</v>
      </c>
      <c r="AE43" s="118" t="str">
        <f t="shared" si="12"/>
        <v>--</v>
      </c>
      <c r="AF43" s="117" t="e">
        <f t="shared" si="13"/>
        <v>#N/A</v>
      </c>
      <c r="AG43" s="112"/>
      <c r="AH43" s="123"/>
      <c r="AI43" s="124"/>
      <c r="AJ43" s="118" t="str">
        <f t="shared" si="14"/>
        <v>--</v>
      </c>
      <c r="AK43" s="117"/>
      <c r="AL43" s="112"/>
      <c r="AM43" s="123"/>
      <c r="AN43" s="124"/>
      <c r="AO43" s="118" t="str">
        <f t="shared" si="15"/>
        <v>--</v>
      </c>
      <c r="AP43" s="126"/>
    </row>
    <row r="44" spans="1:42" ht="19.5" customHeight="1">
      <c r="A44" s="120"/>
      <c r="B44" s="121"/>
      <c r="C44" s="121"/>
      <c r="D44" s="122"/>
      <c r="E44" s="105"/>
      <c r="F44" s="106">
        <f t="shared" si="0"/>
        <v>200</v>
      </c>
      <c r="G44" s="106">
        <v>240</v>
      </c>
      <c r="H44" s="108">
        <f t="shared" si="2"/>
        <v>-340</v>
      </c>
      <c r="I44" s="109"/>
      <c r="J44" s="110"/>
      <c r="K44" s="111" t="str">
        <f t="shared" si="3"/>
        <v/>
      </c>
      <c r="L44" s="111" t="str">
        <f t="shared" si="1"/>
        <v>Ja</v>
      </c>
      <c r="M44" s="112"/>
      <c r="N44" s="123"/>
      <c r="O44" s="124"/>
      <c r="P44" s="115">
        <f t="shared" si="4"/>
        <v>-340</v>
      </c>
      <c r="Q44" s="125">
        <v>0</v>
      </c>
      <c r="R44" s="112"/>
      <c r="S44" s="123"/>
      <c r="T44" s="124">
        <f t="shared" si="5"/>
        <v>0</v>
      </c>
      <c r="U44" s="115" t="str">
        <f t="shared" si="6"/>
        <v>--</v>
      </c>
      <c r="V44" s="117" t="e">
        <f t="shared" si="7"/>
        <v>#N/A</v>
      </c>
      <c r="W44" s="112"/>
      <c r="X44" s="123"/>
      <c r="Y44" s="124">
        <f t="shared" si="8"/>
        <v>0</v>
      </c>
      <c r="Z44" s="118" t="str">
        <f t="shared" si="9"/>
        <v>--</v>
      </c>
      <c r="AA44" s="117" t="e">
        <f t="shared" si="10"/>
        <v>#N/A</v>
      </c>
      <c r="AB44" s="112"/>
      <c r="AC44" s="123"/>
      <c r="AD44" s="124">
        <f t="shared" si="11"/>
        <v>0</v>
      </c>
      <c r="AE44" s="118" t="str">
        <f t="shared" si="12"/>
        <v>--</v>
      </c>
      <c r="AF44" s="117" t="e">
        <f t="shared" si="13"/>
        <v>#N/A</v>
      </c>
      <c r="AG44" s="112"/>
      <c r="AH44" s="123"/>
      <c r="AI44" s="124"/>
      <c r="AJ44" s="118" t="str">
        <f t="shared" si="14"/>
        <v>--</v>
      </c>
      <c r="AK44" s="117"/>
      <c r="AL44" s="112"/>
      <c r="AM44" s="123"/>
      <c r="AN44" s="124"/>
      <c r="AO44" s="118" t="str">
        <f t="shared" si="15"/>
        <v>--</v>
      </c>
      <c r="AP44" s="126"/>
    </row>
    <row r="45" spans="1:42" ht="19.5" customHeight="1">
      <c r="A45" s="120"/>
      <c r="B45" s="121"/>
      <c r="C45" s="121"/>
      <c r="D45" s="122"/>
      <c r="E45" s="105"/>
      <c r="F45" s="106">
        <f t="shared" si="0"/>
        <v>200</v>
      </c>
      <c r="G45" s="106">
        <v>240</v>
      </c>
      <c r="H45" s="108">
        <f t="shared" si="2"/>
        <v>-340</v>
      </c>
      <c r="I45" s="109"/>
      <c r="J45" s="110"/>
      <c r="K45" s="111" t="str">
        <f t="shared" si="3"/>
        <v/>
      </c>
      <c r="L45" s="111" t="str">
        <f t="shared" si="1"/>
        <v>Ja</v>
      </c>
      <c r="M45" s="112"/>
      <c r="N45" s="123"/>
      <c r="O45" s="124"/>
      <c r="P45" s="115">
        <f t="shared" si="4"/>
        <v>-340</v>
      </c>
      <c r="Q45" s="125">
        <v>0</v>
      </c>
      <c r="R45" s="112"/>
      <c r="S45" s="123"/>
      <c r="T45" s="124">
        <f t="shared" si="5"/>
        <v>0</v>
      </c>
      <c r="U45" s="115" t="str">
        <f t="shared" si="6"/>
        <v>--</v>
      </c>
      <c r="V45" s="117" t="e">
        <f t="shared" si="7"/>
        <v>#N/A</v>
      </c>
      <c r="W45" s="112"/>
      <c r="X45" s="123"/>
      <c r="Y45" s="124">
        <f t="shared" si="8"/>
        <v>0</v>
      </c>
      <c r="Z45" s="118" t="str">
        <f t="shared" si="9"/>
        <v>--</v>
      </c>
      <c r="AA45" s="117" t="e">
        <f t="shared" si="10"/>
        <v>#N/A</v>
      </c>
      <c r="AB45" s="112"/>
      <c r="AC45" s="123"/>
      <c r="AD45" s="124">
        <f t="shared" si="11"/>
        <v>0</v>
      </c>
      <c r="AE45" s="118" t="str">
        <f t="shared" si="12"/>
        <v>--</v>
      </c>
      <c r="AF45" s="117" t="e">
        <f t="shared" si="13"/>
        <v>#N/A</v>
      </c>
      <c r="AG45" s="112"/>
      <c r="AH45" s="123"/>
      <c r="AI45" s="124"/>
      <c r="AJ45" s="118" t="str">
        <f t="shared" si="14"/>
        <v>--</v>
      </c>
      <c r="AK45" s="117"/>
      <c r="AL45" s="112"/>
      <c r="AM45" s="123"/>
      <c r="AN45" s="124"/>
      <c r="AO45" s="118" t="str">
        <f t="shared" si="15"/>
        <v>--</v>
      </c>
      <c r="AP45" s="126"/>
    </row>
    <row r="46" spans="1:42" ht="19.5" customHeight="1">
      <c r="A46" s="120"/>
      <c r="B46" s="121"/>
      <c r="C46" s="121"/>
      <c r="D46" s="122"/>
      <c r="E46" s="105"/>
      <c r="F46" s="106">
        <f t="shared" si="0"/>
        <v>200</v>
      </c>
      <c r="G46" s="106">
        <v>240</v>
      </c>
      <c r="H46" s="108">
        <f t="shared" si="2"/>
        <v>-340</v>
      </c>
      <c r="I46" s="109"/>
      <c r="J46" s="110"/>
      <c r="K46" s="111" t="str">
        <f t="shared" si="3"/>
        <v/>
      </c>
      <c r="L46" s="111" t="str">
        <f t="shared" si="1"/>
        <v>Ja</v>
      </c>
      <c r="M46" s="112"/>
      <c r="N46" s="123"/>
      <c r="O46" s="124"/>
      <c r="P46" s="115">
        <f t="shared" si="4"/>
        <v>-340</v>
      </c>
      <c r="Q46" s="125">
        <v>0</v>
      </c>
      <c r="R46" s="112"/>
      <c r="S46" s="123"/>
      <c r="T46" s="124">
        <f t="shared" si="5"/>
        <v>0</v>
      </c>
      <c r="U46" s="115" t="str">
        <f t="shared" si="6"/>
        <v>--</v>
      </c>
      <c r="V46" s="117" t="e">
        <f t="shared" si="7"/>
        <v>#N/A</v>
      </c>
      <c r="W46" s="112"/>
      <c r="X46" s="123"/>
      <c r="Y46" s="124">
        <f t="shared" si="8"/>
        <v>0</v>
      </c>
      <c r="Z46" s="118" t="str">
        <f t="shared" si="9"/>
        <v>--</v>
      </c>
      <c r="AA46" s="117" t="e">
        <f t="shared" si="10"/>
        <v>#N/A</v>
      </c>
      <c r="AB46" s="112"/>
      <c r="AC46" s="123"/>
      <c r="AD46" s="124">
        <f t="shared" si="11"/>
        <v>0</v>
      </c>
      <c r="AE46" s="118" t="str">
        <f t="shared" si="12"/>
        <v>--</v>
      </c>
      <c r="AF46" s="117" t="e">
        <f t="shared" si="13"/>
        <v>#N/A</v>
      </c>
      <c r="AG46" s="112"/>
      <c r="AH46" s="123"/>
      <c r="AI46" s="124"/>
      <c r="AJ46" s="118" t="str">
        <f t="shared" si="14"/>
        <v>--</v>
      </c>
      <c r="AK46" s="117"/>
      <c r="AL46" s="112"/>
      <c r="AM46" s="123"/>
      <c r="AN46" s="124"/>
      <c r="AO46" s="118" t="str">
        <f t="shared" si="15"/>
        <v>--</v>
      </c>
      <c r="AP46" s="126"/>
    </row>
    <row r="47" spans="1:42" ht="19.5" customHeight="1">
      <c r="A47" s="120"/>
      <c r="B47" s="121"/>
      <c r="C47" s="121"/>
      <c r="D47" s="122"/>
      <c r="E47" s="105"/>
      <c r="F47" s="106">
        <f t="shared" si="0"/>
        <v>200</v>
      </c>
      <c r="G47" s="106">
        <v>240</v>
      </c>
      <c r="H47" s="108">
        <f t="shared" si="2"/>
        <v>-340</v>
      </c>
      <c r="I47" s="109"/>
      <c r="J47" s="110"/>
      <c r="K47" s="111" t="str">
        <f t="shared" si="3"/>
        <v/>
      </c>
      <c r="L47" s="111" t="str">
        <f t="shared" si="1"/>
        <v>Ja</v>
      </c>
      <c r="M47" s="112"/>
      <c r="N47" s="123"/>
      <c r="O47" s="124"/>
      <c r="P47" s="115">
        <f t="shared" si="4"/>
        <v>-340</v>
      </c>
      <c r="Q47" s="125">
        <v>0</v>
      </c>
      <c r="R47" s="112"/>
      <c r="S47" s="123"/>
      <c r="T47" s="124">
        <f t="shared" si="5"/>
        <v>0</v>
      </c>
      <c r="U47" s="115" t="str">
        <f t="shared" si="6"/>
        <v>--</v>
      </c>
      <c r="V47" s="117" t="e">
        <f t="shared" si="7"/>
        <v>#N/A</v>
      </c>
      <c r="W47" s="112"/>
      <c r="X47" s="123"/>
      <c r="Y47" s="124">
        <f t="shared" si="8"/>
        <v>0</v>
      </c>
      <c r="Z47" s="118" t="str">
        <f t="shared" si="9"/>
        <v>--</v>
      </c>
      <c r="AA47" s="117" t="e">
        <f t="shared" si="10"/>
        <v>#N/A</v>
      </c>
      <c r="AB47" s="112"/>
      <c r="AC47" s="123"/>
      <c r="AD47" s="124">
        <f t="shared" si="11"/>
        <v>0</v>
      </c>
      <c r="AE47" s="118" t="str">
        <f t="shared" si="12"/>
        <v>--</v>
      </c>
      <c r="AF47" s="117" t="e">
        <f t="shared" si="13"/>
        <v>#N/A</v>
      </c>
      <c r="AG47" s="112"/>
      <c r="AH47" s="123"/>
      <c r="AI47" s="124"/>
      <c r="AJ47" s="118" t="str">
        <f t="shared" si="14"/>
        <v>--</v>
      </c>
      <c r="AK47" s="117"/>
      <c r="AL47" s="112"/>
      <c r="AM47" s="123"/>
      <c r="AN47" s="124"/>
      <c r="AO47" s="118" t="str">
        <f t="shared" si="15"/>
        <v>--</v>
      </c>
      <c r="AP47" s="126"/>
    </row>
    <row r="48" spans="1:42" ht="19.5" customHeight="1">
      <c r="A48" s="120"/>
      <c r="B48" s="121"/>
      <c r="C48" s="121"/>
      <c r="D48" s="122"/>
      <c r="E48" s="105"/>
      <c r="F48" s="106">
        <f t="shared" si="0"/>
        <v>200</v>
      </c>
      <c r="G48" s="106">
        <v>240</v>
      </c>
      <c r="H48" s="108">
        <f t="shared" si="2"/>
        <v>-340</v>
      </c>
      <c r="I48" s="109"/>
      <c r="J48" s="110"/>
      <c r="K48" s="111" t="str">
        <f t="shared" si="3"/>
        <v/>
      </c>
      <c r="L48" s="111" t="str">
        <f t="shared" si="1"/>
        <v>Ja</v>
      </c>
      <c r="M48" s="112"/>
      <c r="N48" s="123"/>
      <c r="O48" s="124"/>
      <c r="P48" s="115">
        <f t="shared" si="4"/>
        <v>-340</v>
      </c>
      <c r="Q48" s="125">
        <v>0</v>
      </c>
      <c r="R48" s="112"/>
      <c r="S48" s="123"/>
      <c r="T48" s="124">
        <f t="shared" si="5"/>
        <v>0</v>
      </c>
      <c r="U48" s="115" t="str">
        <f t="shared" si="6"/>
        <v>--</v>
      </c>
      <c r="V48" s="117" t="e">
        <f t="shared" si="7"/>
        <v>#N/A</v>
      </c>
      <c r="W48" s="112"/>
      <c r="X48" s="123"/>
      <c r="Y48" s="124">
        <f t="shared" si="8"/>
        <v>0</v>
      </c>
      <c r="Z48" s="118" t="str">
        <f t="shared" si="9"/>
        <v>--</v>
      </c>
      <c r="AA48" s="117" t="e">
        <f t="shared" si="10"/>
        <v>#N/A</v>
      </c>
      <c r="AB48" s="112"/>
      <c r="AC48" s="123"/>
      <c r="AD48" s="124">
        <f t="shared" si="11"/>
        <v>0</v>
      </c>
      <c r="AE48" s="118" t="str">
        <f t="shared" si="12"/>
        <v>--</v>
      </c>
      <c r="AF48" s="117" t="e">
        <f t="shared" si="13"/>
        <v>#N/A</v>
      </c>
      <c r="AG48" s="112"/>
      <c r="AH48" s="123"/>
      <c r="AI48" s="124"/>
      <c r="AJ48" s="118" t="str">
        <f t="shared" si="14"/>
        <v>--</v>
      </c>
      <c r="AK48" s="117"/>
      <c r="AL48" s="112"/>
      <c r="AM48" s="123"/>
      <c r="AN48" s="124"/>
      <c r="AO48" s="118" t="str">
        <f t="shared" si="15"/>
        <v>--</v>
      </c>
      <c r="AP48" s="126"/>
    </row>
    <row r="49" spans="1:42" ht="19.5" customHeight="1">
      <c r="A49" s="120"/>
      <c r="B49" s="121"/>
      <c r="C49" s="121"/>
      <c r="D49" s="122"/>
      <c r="E49" s="105"/>
      <c r="F49" s="106">
        <f t="shared" si="0"/>
        <v>200</v>
      </c>
      <c r="G49" s="106">
        <v>240</v>
      </c>
      <c r="H49" s="108">
        <f t="shared" si="2"/>
        <v>-340</v>
      </c>
      <c r="I49" s="109"/>
      <c r="J49" s="110"/>
      <c r="K49" s="111" t="str">
        <f t="shared" si="3"/>
        <v/>
      </c>
      <c r="L49" s="111" t="str">
        <f t="shared" si="1"/>
        <v>Ja</v>
      </c>
      <c r="M49" s="112"/>
      <c r="N49" s="123"/>
      <c r="O49" s="124"/>
      <c r="P49" s="115">
        <f t="shared" si="4"/>
        <v>-340</v>
      </c>
      <c r="Q49" s="125">
        <v>0</v>
      </c>
      <c r="R49" s="112"/>
      <c r="S49" s="123"/>
      <c r="T49" s="124">
        <f t="shared" si="5"/>
        <v>0</v>
      </c>
      <c r="U49" s="115" t="str">
        <f t="shared" si="6"/>
        <v>--</v>
      </c>
      <c r="V49" s="117" t="e">
        <f t="shared" si="7"/>
        <v>#N/A</v>
      </c>
      <c r="W49" s="112"/>
      <c r="X49" s="123"/>
      <c r="Y49" s="124">
        <f t="shared" si="8"/>
        <v>0</v>
      </c>
      <c r="Z49" s="118" t="str">
        <f t="shared" si="9"/>
        <v>--</v>
      </c>
      <c r="AA49" s="117" t="e">
        <f t="shared" si="10"/>
        <v>#N/A</v>
      </c>
      <c r="AB49" s="112"/>
      <c r="AC49" s="123"/>
      <c r="AD49" s="124">
        <f t="shared" si="11"/>
        <v>0</v>
      </c>
      <c r="AE49" s="118" t="str">
        <f t="shared" si="12"/>
        <v>--</v>
      </c>
      <c r="AF49" s="117" t="e">
        <f t="shared" si="13"/>
        <v>#N/A</v>
      </c>
      <c r="AG49" s="112"/>
      <c r="AH49" s="123"/>
      <c r="AI49" s="124"/>
      <c r="AJ49" s="118" t="str">
        <f t="shared" si="14"/>
        <v>--</v>
      </c>
      <c r="AK49" s="117"/>
      <c r="AL49" s="112"/>
      <c r="AM49" s="123"/>
      <c r="AN49" s="124"/>
      <c r="AO49" s="118" t="str">
        <f t="shared" si="15"/>
        <v>--</v>
      </c>
      <c r="AP49" s="126"/>
    </row>
    <row r="50" spans="1:42" ht="19.5" customHeight="1">
      <c r="A50" s="120"/>
      <c r="B50" s="121"/>
      <c r="C50" s="121"/>
      <c r="D50" s="122"/>
      <c r="E50" s="105"/>
      <c r="F50" s="106">
        <f t="shared" si="0"/>
        <v>200</v>
      </c>
      <c r="G50" s="106">
        <v>240</v>
      </c>
      <c r="H50" s="108">
        <f t="shared" si="2"/>
        <v>-340</v>
      </c>
      <c r="I50" s="109"/>
      <c r="J50" s="110"/>
      <c r="K50" s="111" t="str">
        <f t="shared" si="3"/>
        <v/>
      </c>
      <c r="L50" s="111" t="str">
        <f t="shared" si="1"/>
        <v>Ja</v>
      </c>
      <c r="M50" s="112"/>
      <c r="N50" s="123"/>
      <c r="O50" s="124"/>
      <c r="P50" s="115">
        <f t="shared" si="4"/>
        <v>-340</v>
      </c>
      <c r="Q50" s="125">
        <v>0</v>
      </c>
      <c r="R50" s="112"/>
      <c r="S50" s="123"/>
      <c r="T50" s="124">
        <f t="shared" si="5"/>
        <v>0</v>
      </c>
      <c r="U50" s="115" t="str">
        <f t="shared" si="6"/>
        <v>--</v>
      </c>
      <c r="V50" s="117" t="e">
        <f t="shared" si="7"/>
        <v>#N/A</v>
      </c>
      <c r="W50" s="112"/>
      <c r="X50" s="123"/>
      <c r="Y50" s="124">
        <f t="shared" si="8"/>
        <v>0</v>
      </c>
      <c r="Z50" s="118" t="str">
        <f t="shared" si="9"/>
        <v>--</v>
      </c>
      <c r="AA50" s="117" t="e">
        <f t="shared" si="10"/>
        <v>#N/A</v>
      </c>
      <c r="AB50" s="112"/>
      <c r="AC50" s="123"/>
      <c r="AD50" s="124">
        <f t="shared" si="11"/>
        <v>0</v>
      </c>
      <c r="AE50" s="118" t="str">
        <f t="shared" si="12"/>
        <v>--</v>
      </c>
      <c r="AF50" s="117" t="e">
        <f t="shared" si="13"/>
        <v>#N/A</v>
      </c>
      <c r="AG50" s="112"/>
      <c r="AH50" s="123"/>
      <c r="AI50" s="124"/>
      <c r="AJ50" s="118" t="str">
        <f t="shared" si="14"/>
        <v>--</v>
      </c>
      <c r="AK50" s="117"/>
      <c r="AL50" s="112"/>
      <c r="AM50" s="123"/>
      <c r="AN50" s="124"/>
      <c r="AO50" s="118" t="str">
        <f t="shared" si="15"/>
        <v>--</v>
      </c>
      <c r="AP50" s="126"/>
    </row>
    <row r="51" spans="1:42" ht="17.25" customHeight="1">
      <c r="A51" s="120"/>
      <c r="B51" s="121"/>
      <c r="C51" s="121"/>
      <c r="D51" s="122"/>
      <c r="E51" s="105"/>
      <c r="F51" s="106">
        <f t="shared" si="0"/>
        <v>200</v>
      </c>
      <c r="G51" s="106">
        <v>240</v>
      </c>
      <c r="H51" s="108">
        <f t="shared" si="2"/>
        <v>-340</v>
      </c>
      <c r="I51" s="109"/>
      <c r="J51" s="110"/>
      <c r="K51" s="111" t="str">
        <f t="shared" si="3"/>
        <v/>
      </c>
      <c r="L51" s="111" t="str">
        <f t="shared" si="1"/>
        <v>Ja</v>
      </c>
      <c r="M51" s="112"/>
      <c r="N51" s="123"/>
      <c r="O51" s="124"/>
      <c r="P51" s="115">
        <f t="shared" si="4"/>
        <v>-340</v>
      </c>
      <c r="Q51" s="125">
        <v>0</v>
      </c>
      <c r="R51" s="112"/>
      <c r="S51" s="123"/>
      <c r="T51" s="124">
        <f t="shared" si="5"/>
        <v>0</v>
      </c>
      <c r="U51" s="115" t="str">
        <f t="shared" si="6"/>
        <v>--</v>
      </c>
      <c r="V51" s="117" t="e">
        <f t="shared" si="7"/>
        <v>#N/A</v>
      </c>
      <c r="W51" s="112"/>
      <c r="X51" s="123"/>
      <c r="Y51" s="124">
        <f t="shared" si="8"/>
        <v>0</v>
      </c>
      <c r="Z51" s="118" t="str">
        <f t="shared" si="9"/>
        <v>--</v>
      </c>
      <c r="AA51" s="117" t="e">
        <f t="shared" si="10"/>
        <v>#N/A</v>
      </c>
      <c r="AB51" s="112"/>
      <c r="AC51" s="123"/>
      <c r="AD51" s="124">
        <f t="shared" si="11"/>
        <v>0</v>
      </c>
      <c r="AE51" s="118" t="str">
        <f t="shared" si="12"/>
        <v>--</v>
      </c>
      <c r="AF51" s="117" t="e">
        <f t="shared" si="13"/>
        <v>#N/A</v>
      </c>
      <c r="AG51" s="112"/>
      <c r="AH51" s="123"/>
      <c r="AI51" s="124"/>
      <c r="AJ51" s="118" t="str">
        <f t="shared" si="14"/>
        <v>--</v>
      </c>
      <c r="AK51" s="117"/>
      <c r="AL51" s="112"/>
      <c r="AM51" s="123"/>
      <c r="AN51" s="124"/>
      <c r="AO51" s="118" t="str">
        <f t="shared" si="15"/>
        <v>--</v>
      </c>
      <c r="AP51" s="126"/>
    </row>
    <row r="52" spans="1:42" ht="19.5" customHeight="1">
      <c r="A52" s="120"/>
      <c r="B52" s="121"/>
      <c r="C52" s="121"/>
      <c r="D52" s="122"/>
      <c r="E52" s="105"/>
      <c r="F52" s="106">
        <f t="shared" si="0"/>
        <v>200</v>
      </c>
      <c r="G52" s="106">
        <v>240</v>
      </c>
      <c r="H52" s="108">
        <f t="shared" si="2"/>
        <v>-340</v>
      </c>
      <c r="I52" s="109"/>
      <c r="J52" s="110"/>
      <c r="K52" s="111" t="str">
        <f t="shared" si="3"/>
        <v/>
      </c>
      <c r="L52" s="111" t="str">
        <f t="shared" si="1"/>
        <v>Ja</v>
      </c>
      <c r="M52" s="112"/>
      <c r="N52" s="123"/>
      <c r="O52" s="124"/>
      <c r="P52" s="115">
        <f t="shared" si="4"/>
        <v>-340</v>
      </c>
      <c r="Q52" s="125">
        <v>0</v>
      </c>
      <c r="R52" s="112"/>
      <c r="S52" s="123"/>
      <c r="T52" s="124">
        <f t="shared" si="5"/>
        <v>0</v>
      </c>
      <c r="U52" s="115" t="str">
        <f t="shared" si="6"/>
        <v>--</v>
      </c>
      <c r="V52" s="117" t="e">
        <f t="shared" si="7"/>
        <v>#N/A</v>
      </c>
      <c r="W52" s="112"/>
      <c r="X52" s="123"/>
      <c r="Y52" s="124">
        <f t="shared" si="8"/>
        <v>0</v>
      </c>
      <c r="Z52" s="118" t="str">
        <f t="shared" si="9"/>
        <v>--</v>
      </c>
      <c r="AA52" s="117" t="e">
        <f t="shared" si="10"/>
        <v>#N/A</v>
      </c>
      <c r="AB52" s="112"/>
      <c r="AC52" s="123"/>
      <c r="AD52" s="124">
        <f t="shared" si="11"/>
        <v>0</v>
      </c>
      <c r="AE52" s="118" t="str">
        <f t="shared" si="12"/>
        <v>--</v>
      </c>
      <c r="AF52" s="117" t="e">
        <f t="shared" si="13"/>
        <v>#N/A</v>
      </c>
      <c r="AG52" s="112"/>
      <c r="AH52" s="123"/>
      <c r="AI52" s="124"/>
      <c r="AJ52" s="118" t="str">
        <f t="shared" si="14"/>
        <v>--</v>
      </c>
      <c r="AK52" s="117"/>
      <c r="AL52" s="112"/>
      <c r="AM52" s="123"/>
      <c r="AN52" s="124"/>
      <c r="AO52" s="118" t="str">
        <f t="shared" si="15"/>
        <v>--</v>
      </c>
      <c r="AP52" s="126"/>
    </row>
    <row r="53" spans="1:42" ht="19.5" customHeight="1">
      <c r="A53" s="120"/>
      <c r="B53" s="121"/>
      <c r="C53" s="121"/>
      <c r="D53" s="122"/>
      <c r="E53" s="105"/>
      <c r="F53" s="106">
        <f t="shared" si="0"/>
        <v>200</v>
      </c>
      <c r="G53" s="106">
        <v>240</v>
      </c>
      <c r="H53" s="108">
        <f t="shared" si="2"/>
        <v>-340</v>
      </c>
      <c r="I53" s="109"/>
      <c r="J53" s="110"/>
      <c r="K53" s="111" t="str">
        <f t="shared" si="3"/>
        <v/>
      </c>
      <c r="L53" s="111" t="str">
        <f t="shared" si="1"/>
        <v>Ja</v>
      </c>
      <c r="M53" s="112"/>
      <c r="N53" s="123"/>
      <c r="O53" s="124"/>
      <c r="P53" s="115">
        <f t="shared" si="4"/>
        <v>-340</v>
      </c>
      <c r="Q53" s="125">
        <v>0</v>
      </c>
      <c r="R53" s="112"/>
      <c r="S53" s="123"/>
      <c r="T53" s="124">
        <f t="shared" si="5"/>
        <v>0</v>
      </c>
      <c r="U53" s="115" t="str">
        <f t="shared" si="6"/>
        <v>--</v>
      </c>
      <c r="V53" s="117" t="e">
        <f t="shared" si="7"/>
        <v>#N/A</v>
      </c>
      <c r="W53" s="112"/>
      <c r="X53" s="123"/>
      <c r="Y53" s="124">
        <f t="shared" si="8"/>
        <v>0</v>
      </c>
      <c r="Z53" s="118" t="str">
        <f t="shared" si="9"/>
        <v>--</v>
      </c>
      <c r="AA53" s="117" t="e">
        <f t="shared" si="10"/>
        <v>#N/A</v>
      </c>
      <c r="AB53" s="112"/>
      <c r="AC53" s="123"/>
      <c r="AD53" s="124">
        <f t="shared" si="11"/>
        <v>0</v>
      </c>
      <c r="AE53" s="118" t="str">
        <f t="shared" si="12"/>
        <v>--</v>
      </c>
      <c r="AF53" s="117" t="e">
        <f t="shared" si="13"/>
        <v>#N/A</v>
      </c>
      <c r="AG53" s="112"/>
      <c r="AH53" s="123"/>
      <c r="AI53" s="124"/>
      <c r="AJ53" s="118" t="str">
        <f t="shared" si="14"/>
        <v>--</v>
      </c>
      <c r="AK53" s="117"/>
      <c r="AL53" s="112"/>
      <c r="AM53" s="123"/>
      <c r="AN53" s="124"/>
      <c r="AO53" s="118" t="str">
        <f t="shared" si="15"/>
        <v>--</v>
      </c>
      <c r="AP53" s="126"/>
    </row>
    <row r="54" spans="1:42" ht="19.5" customHeight="1">
      <c r="A54" s="120"/>
      <c r="B54" s="121"/>
      <c r="C54" s="121"/>
      <c r="D54" s="122"/>
      <c r="E54" s="105"/>
      <c r="F54" s="106">
        <f t="shared" si="0"/>
        <v>200</v>
      </c>
      <c r="G54" s="106">
        <v>240</v>
      </c>
      <c r="H54" s="108">
        <f t="shared" si="2"/>
        <v>-340</v>
      </c>
      <c r="I54" s="109"/>
      <c r="J54" s="110"/>
      <c r="K54" s="111" t="str">
        <f t="shared" si="3"/>
        <v/>
      </c>
      <c r="L54" s="111" t="str">
        <f t="shared" si="1"/>
        <v>Ja</v>
      </c>
      <c r="M54" s="112"/>
      <c r="N54" s="123"/>
      <c r="O54" s="124"/>
      <c r="P54" s="115">
        <f t="shared" si="4"/>
        <v>-340</v>
      </c>
      <c r="Q54" s="125">
        <v>0</v>
      </c>
      <c r="R54" s="112"/>
      <c r="S54" s="123"/>
      <c r="T54" s="124">
        <f t="shared" si="5"/>
        <v>0</v>
      </c>
      <c r="U54" s="115" t="str">
        <f t="shared" si="6"/>
        <v>--</v>
      </c>
      <c r="V54" s="117" t="e">
        <f t="shared" si="7"/>
        <v>#N/A</v>
      </c>
      <c r="W54" s="112"/>
      <c r="X54" s="123"/>
      <c r="Y54" s="124">
        <f t="shared" si="8"/>
        <v>0</v>
      </c>
      <c r="Z54" s="118" t="str">
        <f t="shared" si="9"/>
        <v>--</v>
      </c>
      <c r="AA54" s="117" t="e">
        <f t="shared" si="10"/>
        <v>#N/A</v>
      </c>
      <c r="AB54" s="112"/>
      <c r="AC54" s="123"/>
      <c r="AD54" s="124">
        <f t="shared" si="11"/>
        <v>0</v>
      </c>
      <c r="AE54" s="118" t="str">
        <f t="shared" si="12"/>
        <v>--</v>
      </c>
      <c r="AF54" s="117" t="e">
        <f t="shared" si="13"/>
        <v>#N/A</v>
      </c>
      <c r="AG54" s="112"/>
      <c r="AH54" s="123"/>
      <c r="AI54" s="124"/>
      <c r="AJ54" s="118" t="str">
        <f t="shared" si="14"/>
        <v>--</v>
      </c>
      <c r="AK54" s="117"/>
      <c r="AL54" s="112"/>
      <c r="AM54" s="123"/>
      <c r="AN54" s="124"/>
      <c r="AO54" s="118" t="str">
        <f t="shared" si="15"/>
        <v>--</v>
      </c>
      <c r="AP54" s="126"/>
    </row>
    <row r="55" spans="1:42" ht="19.5" customHeight="1">
      <c r="A55" s="120"/>
      <c r="B55" s="121"/>
      <c r="C55" s="121"/>
      <c r="D55" s="122"/>
      <c r="E55" s="105"/>
      <c r="F55" s="106">
        <f t="shared" si="0"/>
        <v>200</v>
      </c>
      <c r="G55" s="106">
        <v>240</v>
      </c>
      <c r="H55" s="108">
        <f t="shared" si="2"/>
        <v>-340</v>
      </c>
      <c r="I55" s="109"/>
      <c r="J55" s="110"/>
      <c r="K55" s="111" t="str">
        <f t="shared" si="3"/>
        <v/>
      </c>
      <c r="L55" s="111" t="str">
        <f t="shared" si="1"/>
        <v>Ja</v>
      </c>
      <c r="M55" s="112"/>
      <c r="N55" s="123"/>
      <c r="O55" s="124"/>
      <c r="P55" s="115">
        <f t="shared" si="4"/>
        <v>-340</v>
      </c>
      <c r="Q55" s="125">
        <v>0</v>
      </c>
      <c r="R55" s="112"/>
      <c r="S55" s="123"/>
      <c r="T55" s="124">
        <f t="shared" si="5"/>
        <v>0</v>
      </c>
      <c r="U55" s="115" t="str">
        <f t="shared" si="6"/>
        <v>--</v>
      </c>
      <c r="V55" s="117" t="e">
        <f t="shared" si="7"/>
        <v>#N/A</v>
      </c>
      <c r="W55" s="112"/>
      <c r="X55" s="123"/>
      <c r="Y55" s="124">
        <f t="shared" si="8"/>
        <v>0</v>
      </c>
      <c r="Z55" s="118" t="str">
        <f t="shared" si="9"/>
        <v>--</v>
      </c>
      <c r="AA55" s="117" t="e">
        <f t="shared" si="10"/>
        <v>#N/A</v>
      </c>
      <c r="AB55" s="112"/>
      <c r="AC55" s="123"/>
      <c r="AD55" s="124">
        <f t="shared" si="11"/>
        <v>0</v>
      </c>
      <c r="AE55" s="118" t="str">
        <f t="shared" si="12"/>
        <v>--</v>
      </c>
      <c r="AF55" s="117" t="e">
        <f t="shared" si="13"/>
        <v>#N/A</v>
      </c>
      <c r="AG55" s="112"/>
      <c r="AH55" s="123"/>
      <c r="AI55" s="124"/>
      <c r="AJ55" s="118" t="str">
        <f t="shared" si="14"/>
        <v>--</v>
      </c>
      <c r="AK55" s="117"/>
      <c r="AL55" s="112"/>
      <c r="AM55" s="123"/>
      <c r="AN55" s="124"/>
      <c r="AO55" s="118" t="str">
        <f t="shared" si="15"/>
        <v>--</v>
      </c>
      <c r="AP55" s="126"/>
    </row>
    <row r="56" spans="1:42" ht="19.5" customHeight="1">
      <c r="A56" s="120"/>
      <c r="B56" s="121"/>
      <c r="C56" s="121"/>
      <c r="D56" s="122"/>
      <c r="E56" s="105"/>
      <c r="F56" s="106">
        <f t="shared" si="0"/>
        <v>200</v>
      </c>
      <c r="G56" s="106">
        <v>240</v>
      </c>
      <c r="H56" s="108">
        <f t="shared" si="2"/>
        <v>-340</v>
      </c>
      <c r="I56" s="109"/>
      <c r="J56" s="110"/>
      <c r="K56" s="111" t="str">
        <f t="shared" si="3"/>
        <v/>
      </c>
      <c r="L56" s="111" t="str">
        <f t="shared" si="1"/>
        <v>Ja</v>
      </c>
      <c r="M56" s="112"/>
      <c r="N56" s="123"/>
      <c r="O56" s="124"/>
      <c r="P56" s="115">
        <f t="shared" si="4"/>
        <v>-340</v>
      </c>
      <c r="Q56" s="125">
        <v>0</v>
      </c>
      <c r="R56" s="112"/>
      <c r="S56" s="123"/>
      <c r="T56" s="124">
        <f t="shared" si="5"/>
        <v>0</v>
      </c>
      <c r="U56" s="115" t="str">
        <f t="shared" si="6"/>
        <v>--</v>
      </c>
      <c r="V56" s="117" t="e">
        <f t="shared" si="7"/>
        <v>#N/A</v>
      </c>
      <c r="W56" s="112"/>
      <c r="X56" s="123"/>
      <c r="Y56" s="124">
        <f t="shared" si="8"/>
        <v>0</v>
      </c>
      <c r="Z56" s="118" t="str">
        <f t="shared" si="9"/>
        <v>--</v>
      </c>
      <c r="AA56" s="117" t="e">
        <f t="shared" si="10"/>
        <v>#N/A</v>
      </c>
      <c r="AB56" s="112"/>
      <c r="AC56" s="123"/>
      <c r="AD56" s="124">
        <f t="shared" si="11"/>
        <v>0</v>
      </c>
      <c r="AE56" s="118" t="str">
        <f t="shared" si="12"/>
        <v>--</v>
      </c>
      <c r="AF56" s="117" t="e">
        <f t="shared" si="13"/>
        <v>#N/A</v>
      </c>
      <c r="AG56" s="112"/>
      <c r="AH56" s="123"/>
      <c r="AI56" s="124"/>
      <c r="AJ56" s="118" t="str">
        <f t="shared" si="14"/>
        <v>--</v>
      </c>
      <c r="AK56" s="117"/>
      <c r="AL56" s="112"/>
      <c r="AM56" s="123"/>
      <c r="AN56" s="124"/>
      <c r="AO56" s="118" t="str">
        <f t="shared" si="15"/>
        <v>--</v>
      </c>
      <c r="AP56" s="126"/>
    </row>
    <row r="57" spans="1:42" ht="19.5" customHeight="1">
      <c r="A57" s="120"/>
      <c r="B57" s="121"/>
      <c r="C57" s="121"/>
      <c r="D57" s="122"/>
      <c r="E57" s="105"/>
      <c r="F57" s="106">
        <f t="shared" si="0"/>
        <v>200</v>
      </c>
      <c r="G57" s="106">
        <v>240</v>
      </c>
      <c r="H57" s="108">
        <f t="shared" si="2"/>
        <v>-340</v>
      </c>
      <c r="I57" s="109"/>
      <c r="J57" s="110"/>
      <c r="K57" s="111" t="str">
        <f t="shared" si="3"/>
        <v/>
      </c>
      <c r="L57" s="111" t="str">
        <f t="shared" si="1"/>
        <v>Ja</v>
      </c>
      <c r="M57" s="112"/>
      <c r="N57" s="123"/>
      <c r="O57" s="124"/>
      <c r="P57" s="115">
        <f t="shared" si="4"/>
        <v>-340</v>
      </c>
      <c r="Q57" s="125">
        <v>0</v>
      </c>
      <c r="R57" s="112"/>
      <c r="S57" s="123"/>
      <c r="T57" s="124">
        <f t="shared" si="5"/>
        <v>0</v>
      </c>
      <c r="U57" s="115" t="str">
        <f t="shared" si="6"/>
        <v>--</v>
      </c>
      <c r="V57" s="117" t="e">
        <f t="shared" si="7"/>
        <v>#N/A</v>
      </c>
      <c r="W57" s="112"/>
      <c r="X57" s="123"/>
      <c r="Y57" s="124">
        <f t="shared" si="8"/>
        <v>0</v>
      </c>
      <c r="Z57" s="118" t="str">
        <f t="shared" si="9"/>
        <v>--</v>
      </c>
      <c r="AA57" s="117" t="e">
        <f t="shared" si="10"/>
        <v>#N/A</v>
      </c>
      <c r="AB57" s="112"/>
      <c r="AC57" s="123"/>
      <c r="AD57" s="124">
        <f t="shared" si="11"/>
        <v>0</v>
      </c>
      <c r="AE57" s="118" t="str">
        <f t="shared" si="12"/>
        <v>--</v>
      </c>
      <c r="AF57" s="117" t="e">
        <f t="shared" si="13"/>
        <v>#N/A</v>
      </c>
      <c r="AG57" s="112"/>
      <c r="AH57" s="123"/>
      <c r="AI57" s="124"/>
      <c r="AJ57" s="118" t="str">
        <f t="shared" si="14"/>
        <v>--</v>
      </c>
      <c r="AK57" s="117"/>
      <c r="AL57" s="112"/>
      <c r="AM57" s="123"/>
      <c r="AN57" s="124"/>
      <c r="AO57" s="118" t="str">
        <f t="shared" si="15"/>
        <v>--</v>
      </c>
      <c r="AP57" s="126"/>
    </row>
    <row r="58" spans="1:42" ht="19.5" customHeight="1">
      <c r="A58" s="120"/>
      <c r="B58" s="121"/>
      <c r="C58" s="121"/>
      <c r="D58" s="122"/>
      <c r="E58" s="105"/>
      <c r="F58" s="106">
        <f t="shared" si="0"/>
        <v>200</v>
      </c>
      <c r="G58" s="106">
        <v>240</v>
      </c>
      <c r="H58" s="108">
        <f t="shared" si="2"/>
        <v>-340</v>
      </c>
      <c r="I58" s="109"/>
      <c r="J58" s="110"/>
      <c r="K58" s="111" t="str">
        <f t="shared" si="3"/>
        <v/>
      </c>
      <c r="L58" s="111" t="str">
        <f t="shared" si="1"/>
        <v>Ja</v>
      </c>
      <c r="M58" s="112"/>
      <c r="N58" s="123"/>
      <c r="O58" s="124"/>
      <c r="P58" s="115">
        <f t="shared" si="4"/>
        <v>-340</v>
      </c>
      <c r="Q58" s="125">
        <v>0</v>
      </c>
      <c r="R58" s="112"/>
      <c r="S58" s="123"/>
      <c r="T58" s="124">
        <f t="shared" si="5"/>
        <v>0</v>
      </c>
      <c r="U58" s="115" t="str">
        <f t="shared" si="6"/>
        <v>--</v>
      </c>
      <c r="V58" s="117" t="e">
        <f t="shared" si="7"/>
        <v>#N/A</v>
      </c>
      <c r="W58" s="112"/>
      <c r="X58" s="123"/>
      <c r="Y58" s="124">
        <f t="shared" si="8"/>
        <v>0</v>
      </c>
      <c r="Z58" s="118" t="str">
        <f t="shared" si="9"/>
        <v>--</v>
      </c>
      <c r="AA58" s="117" t="e">
        <f t="shared" si="10"/>
        <v>#N/A</v>
      </c>
      <c r="AB58" s="112"/>
      <c r="AC58" s="123"/>
      <c r="AD58" s="124">
        <f t="shared" si="11"/>
        <v>0</v>
      </c>
      <c r="AE58" s="118" t="str">
        <f t="shared" si="12"/>
        <v>--</v>
      </c>
      <c r="AF58" s="117" t="e">
        <f t="shared" si="13"/>
        <v>#N/A</v>
      </c>
      <c r="AG58" s="112"/>
      <c r="AH58" s="123"/>
      <c r="AI58" s="124"/>
      <c r="AJ58" s="118" t="str">
        <f t="shared" si="14"/>
        <v>--</v>
      </c>
      <c r="AK58" s="117"/>
      <c r="AL58" s="112"/>
      <c r="AM58" s="123"/>
      <c r="AN58" s="124"/>
      <c r="AO58" s="118" t="str">
        <f t="shared" si="15"/>
        <v>--</v>
      </c>
      <c r="AP58" s="126"/>
    </row>
    <row r="59" spans="1:42" ht="19.5" customHeight="1">
      <c r="A59" s="120"/>
      <c r="B59" s="121"/>
      <c r="C59" s="121"/>
      <c r="D59" s="122"/>
      <c r="E59" s="105"/>
      <c r="F59" s="106">
        <f t="shared" si="0"/>
        <v>200</v>
      </c>
      <c r="G59" s="106">
        <v>240</v>
      </c>
      <c r="H59" s="108">
        <f t="shared" si="2"/>
        <v>-340</v>
      </c>
      <c r="I59" s="109"/>
      <c r="J59" s="110"/>
      <c r="K59" s="111" t="str">
        <f t="shared" si="3"/>
        <v/>
      </c>
      <c r="L59" s="111" t="str">
        <f t="shared" si="1"/>
        <v>Ja</v>
      </c>
      <c r="M59" s="112"/>
      <c r="N59" s="123"/>
      <c r="O59" s="124"/>
      <c r="P59" s="115">
        <f t="shared" si="4"/>
        <v>-340</v>
      </c>
      <c r="Q59" s="125">
        <v>0</v>
      </c>
      <c r="R59" s="112"/>
      <c r="S59" s="123"/>
      <c r="T59" s="124">
        <f t="shared" si="5"/>
        <v>0</v>
      </c>
      <c r="U59" s="115" t="str">
        <f t="shared" si="6"/>
        <v>--</v>
      </c>
      <c r="V59" s="117" t="e">
        <f t="shared" si="7"/>
        <v>#N/A</v>
      </c>
      <c r="W59" s="112"/>
      <c r="X59" s="123"/>
      <c r="Y59" s="124">
        <f t="shared" si="8"/>
        <v>0</v>
      </c>
      <c r="Z59" s="118" t="str">
        <f t="shared" si="9"/>
        <v>--</v>
      </c>
      <c r="AA59" s="117" t="e">
        <f t="shared" si="10"/>
        <v>#N/A</v>
      </c>
      <c r="AB59" s="112"/>
      <c r="AC59" s="123"/>
      <c r="AD59" s="124">
        <f t="shared" si="11"/>
        <v>0</v>
      </c>
      <c r="AE59" s="118" t="str">
        <f t="shared" si="12"/>
        <v>--</v>
      </c>
      <c r="AF59" s="117" t="e">
        <f t="shared" si="13"/>
        <v>#N/A</v>
      </c>
      <c r="AG59" s="112"/>
      <c r="AH59" s="123"/>
      <c r="AI59" s="124"/>
      <c r="AJ59" s="118" t="str">
        <f t="shared" si="14"/>
        <v>--</v>
      </c>
      <c r="AK59" s="117"/>
      <c r="AL59" s="112"/>
      <c r="AM59" s="123"/>
      <c r="AN59" s="124"/>
      <c r="AO59" s="118" t="str">
        <f t="shared" si="15"/>
        <v>--</v>
      </c>
      <c r="AP59" s="126"/>
    </row>
    <row r="60" spans="1:42" ht="19.5" customHeight="1">
      <c r="A60" s="120"/>
      <c r="B60" s="121"/>
      <c r="C60" s="121"/>
      <c r="D60" s="122"/>
      <c r="E60" s="105"/>
      <c r="F60" s="106">
        <f t="shared" si="0"/>
        <v>200</v>
      </c>
      <c r="G60" s="106">
        <v>240</v>
      </c>
      <c r="H60" s="108">
        <f t="shared" si="2"/>
        <v>-340</v>
      </c>
      <c r="I60" s="109"/>
      <c r="J60" s="110"/>
      <c r="K60" s="111" t="str">
        <f t="shared" si="3"/>
        <v/>
      </c>
      <c r="L60" s="111" t="str">
        <f t="shared" si="1"/>
        <v>Ja</v>
      </c>
      <c r="M60" s="112"/>
      <c r="N60" s="123"/>
      <c r="O60" s="124"/>
      <c r="P60" s="115">
        <f t="shared" si="4"/>
        <v>-340</v>
      </c>
      <c r="Q60" s="125">
        <v>0</v>
      </c>
      <c r="R60" s="112"/>
      <c r="S60" s="123"/>
      <c r="T60" s="124">
        <f t="shared" si="5"/>
        <v>0</v>
      </c>
      <c r="U60" s="115" t="str">
        <f t="shared" si="6"/>
        <v>--</v>
      </c>
      <c r="V60" s="117" t="e">
        <f t="shared" si="7"/>
        <v>#N/A</v>
      </c>
      <c r="W60" s="112"/>
      <c r="X60" s="123"/>
      <c r="Y60" s="124">
        <f t="shared" si="8"/>
        <v>0</v>
      </c>
      <c r="Z60" s="118" t="str">
        <f t="shared" si="9"/>
        <v>--</v>
      </c>
      <c r="AA60" s="117" t="e">
        <f t="shared" si="10"/>
        <v>#N/A</v>
      </c>
      <c r="AB60" s="112"/>
      <c r="AC60" s="123"/>
      <c r="AD60" s="124">
        <f t="shared" si="11"/>
        <v>0</v>
      </c>
      <c r="AE60" s="118" t="str">
        <f t="shared" si="12"/>
        <v>--</v>
      </c>
      <c r="AF60" s="117" t="e">
        <f t="shared" si="13"/>
        <v>#N/A</v>
      </c>
      <c r="AG60" s="112"/>
      <c r="AH60" s="123"/>
      <c r="AI60" s="124"/>
      <c r="AJ60" s="118" t="str">
        <f t="shared" si="14"/>
        <v>--</v>
      </c>
      <c r="AK60" s="117"/>
      <c r="AL60" s="112"/>
      <c r="AM60" s="123"/>
      <c r="AN60" s="124"/>
      <c r="AO60" s="118" t="str">
        <f t="shared" si="15"/>
        <v>--</v>
      </c>
      <c r="AP60" s="126"/>
    </row>
    <row r="61" spans="1:42" ht="19.5" customHeight="1">
      <c r="A61" s="120"/>
      <c r="B61" s="121"/>
      <c r="C61" s="121"/>
      <c r="D61" s="122"/>
      <c r="E61" s="105"/>
      <c r="F61" s="106">
        <f t="shared" si="0"/>
        <v>200</v>
      </c>
      <c r="G61" s="106">
        <v>240</v>
      </c>
      <c r="H61" s="108">
        <f t="shared" si="2"/>
        <v>-340</v>
      </c>
      <c r="I61" s="109"/>
      <c r="J61" s="110"/>
      <c r="K61" s="111" t="str">
        <f t="shared" si="3"/>
        <v/>
      </c>
      <c r="L61" s="111" t="str">
        <f t="shared" si="1"/>
        <v>Ja</v>
      </c>
      <c r="M61" s="112"/>
      <c r="N61" s="123"/>
      <c r="O61" s="124"/>
      <c r="P61" s="115">
        <f t="shared" si="4"/>
        <v>-340</v>
      </c>
      <c r="Q61" s="125">
        <v>0</v>
      </c>
      <c r="R61" s="112"/>
      <c r="S61" s="123"/>
      <c r="T61" s="124">
        <f t="shared" si="5"/>
        <v>0</v>
      </c>
      <c r="U61" s="115" t="str">
        <f t="shared" si="6"/>
        <v>--</v>
      </c>
      <c r="V61" s="117" t="e">
        <f t="shared" si="7"/>
        <v>#N/A</v>
      </c>
      <c r="W61" s="112"/>
      <c r="X61" s="123"/>
      <c r="Y61" s="124">
        <f t="shared" si="8"/>
        <v>0</v>
      </c>
      <c r="Z61" s="118" t="str">
        <f t="shared" si="9"/>
        <v>--</v>
      </c>
      <c r="AA61" s="117" t="e">
        <f t="shared" si="10"/>
        <v>#N/A</v>
      </c>
      <c r="AB61" s="112"/>
      <c r="AC61" s="123"/>
      <c r="AD61" s="124">
        <f t="shared" si="11"/>
        <v>0</v>
      </c>
      <c r="AE61" s="118" t="str">
        <f t="shared" si="12"/>
        <v>--</v>
      </c>
      <c r="AF61" s="117" t="e">
        <f t="shared" si="13"/>
        <v>#N/A</v>
      </c>
      <c r="AG61" s="112"/>
      <c r="AH61" s="123"/>
      <c r="AI61" s="124"/>
      <c r="AJ61" s="118" t="str">
        <f t="shared" si="14"/>
        <v>--</v>
      </c>
      <c r="AK61" s="117"/>
      <c r="AL61" s="112"/>
      <c r="AM61" s="123"/>
      <c r="AN61" s="124"/>
      <c r="AO61" s="118" t="str">
        <f t="shared" si="15"/>
        <v>--</v>
      </c>
      <c r="AP61" s="126"/>
    </row>
    <row r="62" spans="1:42" ht="19.5" customHeight="1">
      <c r="A62" s="120"/>
      <c r="B62" s="121"/>
      <c r="C62" s="121"/>
      <c r="D62" s="122"/>
      <c r="E62" s="105"/>
      <c r="F62" s="106">
        <f t="shared" si="0"/>
        <v>200</v>
      </c>
      <c r="G62" s="106">
        <v>240</v>
      </c>
      <c r="H62" s="108">
        <f t="shared" si="2"/>
        <v>-340</v>
      </c>
      <c r="I62" s="109"/>
      <c r="J62" s="110"/>
      <c r="K62" s="111" t="str">
        <f t="shared" si="3"/>
        <v/>
      </c>
      <c r="L62" s="111" t="str">
        <f t="shared" si="1"/>
        <v>Ja</v>
      </c>
      <c r="M62" s="112"/>
      <c r="N62" s="123"/>
      <c r="O62" s="124"/>
      <c r="P62" s="115">
        <f t="shared" si="4"/>
        <v>-340</v>
      </c>
      <c r="Q62" s="125">
        <v>0</v>
      </c>
      <c r="R62" s="112"/>
      <c r="S62" s="123"/>
      <c r="T62" s="124">
        <f t="shared" si="5"/>
        <v>0</v>
      </c>
      <c r="U62" s="115" t="str">
        <f t="shared" si="6"/>
        <v>--</v>
      </c>
      <c r="V62" s="117" t="e">
        <f t="shared" si="7"/>
        <v>#N/A</v>
      </c>
      <c r="W62" s="112"/>
      <c r="X62" s="123"/>
      <c r="Y62" s="124">
        <f t="shared" si="8"/>
        <v>0</v>
      </c>
      <c r="Z62" s="118" t="str">
        <f t="shared" si="9"/>
        <v>--</v>
      </c>
      <c r="AA62" s="117" t="e">
        <f t="shared" si="10"/>
        <v>#N/A</v>
      </c>
      <c r="AB62" s="112"/>
      <c r="AC62" s="123"/>
      <c r="AD62" s="124">
        <f t="shared" si="11"/>
        <v>0</v>
      </c>
      <c r="AE62" s="118" t="str">
        <f t="shared" si="12"/>
        <v>--</v>
      </c>
      <c r="AF62" s="117" t="e">
        <f t="shared" si="13"/>
        <v>#N/A</v>
      </c>
      <c r="AG62" s="112"/>
      <c r="AH62" s="123"/>
      <c r="AI62" s="124"/>
      <c r="AJ62" s="118" t="str">
        <f t="shared" si="14"/>
        <v>--</v>
      </c>
      <c r="AK62" s="117"/>
      <c r="AL62" s="112"/>
      <c r="AM62" s="123"/>
      <c r="AN62" s="124"/>
      <c r="AO62" s="118" t="str">
        <f t="shared" si="15"/>
        <v>--</v>
      </c>
      <c r="AP62" s="126"/>
    </row>
    <row r="63" spans="1:42" ht="19.5" customHeight="1">
      <c r="A63" s="120"/>
      <c r="B63" s="121"/>
      <c r="C63" s="121"/>
      <c r="D63" s="122"/>
      <c r="E63" s="105"/>
      <c r="F63" s="106">
        <f t="shared" si="0"/>
        <v>200</v>
      </c>
      <c r="G63" s="106">
        <v>240</v>
      </c>
      <c r="H63" s="108">
        <f t="shared" si="2"/>
        <v>-340</v>
      </c>
      <c r="I63" s="109"/>
      <c r="J63" s="110"/>
      <c r="K63" s="111" t="str">
        <f t="shared" si="3"/>
        <v/>
      </c>
      <c r="L63" s="111" t="str">
        <f t="shared" si="1"/>
        <v>Ja</v>
      </c>
      <c r="M63" s="112"/>
      <c r="N63" s="123"/>
      <c r="O63" s="124"/>
      <c r="P63" s="115">
        <f t="shared" si="4"/>
        <v>-340</v>
      </c>
      <c r="Q63" s="125">
        <v>0</v>
      </c>
      <c r="R63" s="112"/>
      <c r="S63" s="123"/>
      <c r="T63" s="124">
        <f t="shared" si="5"/>
        <v>0</v>
      </c>
      <c r="U63" s="115" t="str">
        <f t="shared" si="6"/>
        <v>--</v>
      </c>
      <c r="V63" s="117" t="e">
        <f t="shared" si="7"/>
        <v>#N/A</v>
      </c>
      <c r="W63" s="112"/>
      <c r="X63" s="123"/>
      <c r="Y63" s="124">
        <f t="shared" si="8"/>
        <v>0</v>
      </c>
      <c r="Z63" s="118" t="str">
        <f t="shared" si="9"/>
        <v>--</v>
      </c>
      <c r="AA63" s="117" t="e">
        <f t="shared" si="10"/>
        <v>#N/A</v>
      </c>
      <c r="AB63" s="112"/>
      <c r="AC63" s="123"/>
      <c r="AD63" s="124">
        <f t="shared" si="11"/>
        <v>0</v>
      </c>
      <c r="AE63" s="118" t="str">
        <f t="shared" si="12"/>
        <v>--</v>
      </c>
      <c r="AF63" s="117" t="e">
        <f t="shared" si="13"/>
        <v>#N/A</v>
      </c>
      <c r="AG63" s="112"/>
      <c r="AH63" s="123"/>
      <c r="AI63" s="124"/>
      <c r="AJ63" s="118" t="str">
        <f t="shared" si="14"/>
        <v>--</v>
      </c>
      <c r="AK63" s="117"/>
      <c r="AL63" s="112"/>
      <c r="AM63" s="123"/>
      <c r="AN63" s="124"/>
      <c r="AO63" s="118" t="str">
        <f t="shared" si="15"/>
        <v>--</v>
      </c>
      <c r="AP63" s="126"/>
    </row>
    <row r="64" spans="1:42" ht="19.5" customHeight="1">
      <c r="A64" s="120"/>
      <c r="B64" s="121"/>
      <c r="C64" s="121"/>
      <c r="D64" s="122"/>
      <c r="E64" s="105"/>
      <c r="F64" s="106">
        <f t="shared" si="0"/>
        <v>200</v>
      </c>
      <c r="G64" s="106">
        <v>240</v>
      </c>
      <c r="H64" s="108">
        <f t="shared" si="2"/>
        <v>-340</v>
      </c>
      <c r="I64" s="109"/>
      <c r="J64" s="110"/>
      <c r="K64" s="111" t="str">
        <f t="shared" si="3"/>
        <v/>
      </c>
      <c r="L64" s="111" t="str">
        <f t="shared" si="1"/>
        <v>Ja</v>
      </c>
      <c r="M64" s="112"/>
      <c r="N64" s="123"/>
      <c r="O64" s="124"/>
      <c r="P64" s="115">
        <f t="shared" si="4"/>
        <v>-340</v>
      </c>
      <c r="Q64" s="125">
        <v>0</v>
      </c>
      <c r="R64" s="112"/>
      <c r="S64" s="123"/>
      <c r="T64" s="124">
        <f t="shared" si="5"/>
        <v>0</v>
      </c>
      <c r="U64" s="115" t="str">
        <f t="shared" si="6"/>
        <v>--</v>
      </c>
      <c r="V64" s="117" t="e">
        <f t="shared" si="7"/>
        <v>#N/A</v>
      </c>
      <c r="W64" s="112"/>
      <c r="X64" s="123"/>
      <c r="Y64" s="124">
        <f t="shared" si="8"/>
        <v>0</v>
      </c>
      <c r="Z64" s="118" t="str">
        <f t="shared" si="9"/>
        <v>--</v>
      </c>
      <c r="AA64" s="117" t="e">
        <f t="shared" si="10"/>
        <v>#N/A</v>
      </c>
      <c r="AB64" s="112"/>
      <c r="AC64" s="123"/>
      <c r="AD64" s="124">
        <f t="shared" si="11"/>
        <v>0</v>
      </c>
      <c r="AE64" s="118" t="str">
        <f t="shared" si="12"/>
        <v>--</v>
      </c>
      <c r="AF64" s="117" t="e">
        <f t="shared" si="13"/>
        <v>#N/A</v>
      </c>
      <c r="AG64" s="112"/>
      <c r="AH64" s="123"/>
      <c r="AI64" s="124"/>
      <c r="AJ64" s="118" t="str">
        <f t="shared" si="14"/>
        <v>--</v>
      </c>
      <c r="AK64" s="117"/>
      <c r="AL64" s="112"/>
      <c r="AM64" s="123"/>
      <c r="AN64" s="124"/>
      <c r="AO64" s="118" t="str">
        <f t="shared" si="15"/>
        <v>--</v>
      </c>
      <c r="AP64" s="126"/>
    </row>
    <row r="65" spans="1:42" ht="19.5" customHeight="1">
      <c r="A65" s="120"/>
      <c r="B65" s="121"/>
      <c r="C65" s="121"/>
      <c r="D65" s="122"/>
      <c r="E65" s="105"/>
      <c r="F65" s="106">
        <f t="shared" si="0"/>
        <v>200</v>
      </c>
      <c r="G65" s="106">
        <v>240</v>
      </c>
      <c r="H65" s="108">
        <f t="shared" si="2"/>
        <v>-340</v>
      </c>
      <c r="I65" s="109"/>
      <c r="J65" s="110"/>
      <c r="K65" s="111" t="str">
        <f t="shared" si="3"/>
        <v/>
      </c>
      <c r="L65" s="111" t="str">
        <f t="shared" si="1"/>
        <v>Ja</v>
      </c>
      <c r="M65" s="112"/>
      <c r="N65" s="123"/>
      <c r="O65" s="124"/>
      <c r="P65" s="115">
        <f t="shared" si="4"/>
        <v>-340</v>
      </c>
      <c r="Q65" s="125">
        <v>0</v>
      </c>
      <c r="R65" s="112"/>
      <c r="S65" s="123"/>
      <c r="T65" s="124">
        <f t="shared" si="5"/>
        <v>0</v>
      </c>
      <c r="U65" s="115" t="str">
        <f t="shared" si="6"/>
        <v>--</v>
      </c>
      <c r="V65" s="117" t="e">
        <f t="shared" si="7"/>
        <v>#N/A</v>
      </c>
      <c r="W65" s="112"/>
      <c r="X65" s="123"/>
      <c r="Y65" s="124">
        <f t="shared" si="8"/>
        <v>0</v>
      </c>
      <c r="Z65" s="118" t="str">
        <f t="shared" si="9"/>
        <v>--</v>
      </c>
      <c r="AA65" s="117" t="e">
        <f t="shared" si="10"/>
        <v>#N/A</v>
      </c>
      <c r="AB65" s="112"/>
      <c r="AC65" s="123"/>
      <c r="AD65" s="124">
        <f t="shared" si="11"/>
        <v>0</v>
      </c>
      <c r="AE65" s="118" t="str">
        <f t="shared" si="12"/>
        <v>--</v>
      </c>
      <c r="AF65" s="117" t="e">
        <f t="shared" si="13"/>
        <v>#N/A</v>
      </c>
      <c r="AG65" s="112"/>
      <c r="AH65" s="123"/>
      <c r="AI65" s="124"/>
      <c r="AJ65" s="118" t="str">
        <f t="shared" si="14"/>
        <v>--</v>
      </c>
      <c r="AK65" s="117"/>
      <c r="AL65" s="112"/>
      <c r="AM65" s="123"/>
      <c r="AN65" s="124"/>
      <c r="AO65" s="118" t="str">
        <f t="shared" si="15"/>
        <v>--</v>
      </c>
      <c r="AP65" s="126"/>
    </row>
    <row r="66" spans="1:42" ht="19.5" customHeight="1">
      <c r="A66" s="120"/>
      <c r="B66" s="121"/>
      <c r="C66" s="121"/>
      <c r="D66" s="122"/>
      <c r="E66" s="105"/>
      <c r="F66" s="106">
        <f t="shared" si="0"/>
        <v>200</v>
      </c>
      <c r="G66" s="106">
        <v>240</v>
      </c>
      <c r="H66" s="108">
        <f t="shared" si="2"/>
        <v>-340</v>
      </c>
      <c r="I66" s="109"/>
      <c r="J66" s="110"/>
      <c r="K66" s="111" t="str">
        <f t="shared" si="3"/>
        <v/>
      </c>
      <c r="L66" s="111" t="str">
        <f t="shared" si="1"/>
        <v>Ja</v>
      </c>
      <c r="M66" s="112"/>
      <c r="N66" s="123"/>
      <c r="O66" s="124"/>
      <c r="P66" s="115">
        <f t="shared" si="4"/>
        <v>-340</v>
      </c>
      <c r="Q66" s="125">
        <v>0</v>
      </c>
      <c r="R66" s="112"/>
      <c r="S66" s="123"/>
      <c r="T66" s="124">
        <f t="shared" si="5"/>
        <v>0</v>
      </c>
      <c r="U66" s="115" t="str">
        <f t="shared" si="6"/>
        <v>--</v>
      </c>
      <c r="V66" s="117" t="e">
        <f t="shared" si="7"/>
        <v>#N/A</v>
      </c>
      <c r="W66" s="112"/>
      <c r="X66" s="123"/>
      <c r="Y66" s="124">
        <f t="shared" si="8"/>
        <v>0</v>
      </c>
      <c r="Z66" s="118" t="str">
        <f t="shared" si="9"/>
        <v>--</v>
      </c>
      <c r="AA66" s="117" t="e">
        <f t="shared" si="10"/>
        <v>#N/A</v>
      </c>
      <c r="AB66" s="112"/>
      <c r="AC66" s="123"/>
      <c r="AD66" s="124">
        <f t="shared" si="11"/>
        <v>0</v>
      </c>
      <c r="AE66" s="118" t="str">
        <f t="shared" si="12"/>
        <v>--</v>
      </c>
      <c r="AF66" s="117" t="e">
        <f t="shared" si="13"/>
        <v>#N/A</v>
      </c>
      <c r="AG66" s="112"/>
      <c r="AH66" s="123"/>
      <c r="AI66" s="124"/>
      <c r="AJ66" s="118" t="str">
        <f t="shared" si="14"/>
        <v>--</v>
      </c>
      <c r="AK66" s="117"/>
      <c r="AL66" s="112"/>
      <c r="AM66" s="123"/>
      <c r="AN66" s="124"/>
      <c r="AO66" s="118" t="str">
        <f t="shared" si="15"/>
        <v>--</v>
      </c>
      <c r="AP66" s="126"/>
    </row>
    <row r="67" spans="1:42" ht="19.5" customHeight="1">
      <c r="A67" s="128"/>
      <c r="B67" s="129"/>
      <c r="C67" s="129"/>
      <c r="D67" s="130"/>
      <c r="E67" s="131"/>
      <c r="F67" s="106">
        <f t="shared" si="0"/>
        <v>200</v>
      </c>
      <c r="G67" s="132">
        <v>240</v>
      </c>
      <c r="H67" s="108">
        <f t="shared" si="2"/>
        <v>-340</v>
      </c>
      <c r="I67" s="109"/>
      <c r="J67" s="133"/>
      <c r="K67" s="111" t="str">
        <f t="shared" si="3"/>
        <v/>
      </c>
      <c r="L67" s="111" t="str">
        <f t="shared" si="1"/>
        <v>Ja</v>
      </c>
      <c r="M67" s="112"/>
      <c r="N67" s="123"/>
      <c r="O67" s="134"/>
      <c r="P67" s="115">
        <f t="shared" si="4"/>
        <v>-340</v>
      </c>
      <c r="Q67" s="125">
        <v>0</v>
      </c>
      <c r="R67" s="112"/>
      <c r="S67" s="123"/>
      <c r="T67" s="134">
        <f t="shared" si="5"/>
        <v>0</v>
      </c>
      <c r="U67" s="115" t="str">
        <f t="shared" si="6"/>
        <v>--</v>
      </c>
      <c r="V67" s="117" t="e">
        <f t="shared" si="7"/>
        <v>#N/A</v>
      </c>
      <c r="W67" s="112"/>
      <c r="X67" s="123"/>
      <c r="Y67" s="134">
        <f t="shared" si="8"/>
        <v>0</v>
      </c>
      <c r="Z67" s="118" t="str">
        <f t="shared" si="9"/>
        <v>--</v>
      </c>
      <c r="AA67" s="117" t="e">
        <f t="shared" si="10"/>
        <v>#N/A</v>
      </c>
      <c r="AB67" s="112"/>
      <c r="AC67" s="123"/>
      <c r="AD67" s="134">
        <f t="shared" si="11"/>
        <v>0</v>
      </c>
      <c r="AE67" s="118" t="str">
        <f t="shared" si="12"/>
        <v>--</v>
      </c>
      <c r="AF67" s="117" t="e">
        <f t="shared" si="13"/>
        <v>#N/A</v>
      </c>
      <c r="AG67" s="112"/>
      <c r="AH67" s="123"/>
      <c r="AI67" s="134"/>
      <c r="AJ67" s="118" t="str">
        <f t="shared" si="14"/>
        <v>--</v>
      </c>
      <c r="AK67" s="117"/>
      <c r="AL67" s="112"/>
      <c r="AM67" s="123"/>
      <c r="AN67" s="134"/>
      <c r="AO67" s="118" t="str">
        <f t="shared" si="15"/>
        <v>--</v>
      </c>
      <c r="AP67" s="126"/>
    </row>
    <row r="68" spans="1:42" ht="6.75" customHeight="1">
      <c r="A68" s="135"/>
      <c r="B68" s="40"/>
      <c r="C68" s="40"/>
      <c r="D68" s="40"/>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136"/>
    </row>
    <row r="69" spans="1:42" ht="19.5" customHeight="1">
      <c r="A69" s="137"/>
      <c r="B69" s="137"/>
      <c r="C69" s="138"/>
      <c r="D69" s="139"/>
      <c r="E69" s="139"/>
      <c r="F69" s="139"/>
      <c r="G69" s="139"/>
      <c r="H69" s="140"/>
      <c r="I69" s="141"/>
      <c r="J69" s="142"/>
      <c r="K69" s="142"/>
      <c r="L69" s="142"/>
      <c r="M69" s="142"/>
      <c r="N69" s="138"/>
      <c r="O69" s="139"/>
      <c r="P69" s="143"/>
      <c r="Q69" s="140"/>
      <c r="R69" s="142"/>
      <c r="S69" s="138"/>
      <c r="T69" s="139"/>
      <c r="U69" s="143"/>
      <c r="V69" s="140"/>
      <c r="W69" s="142"/>
      <c r="X69" s="138"/>
      <c r="Y69" s="139"/>
      <c r="Z69" s="143"/>
      <c r="AA69" s="140"/>
      <c r="AB69" s="142"/>
      <c r="AC69" s="138"/>
      <c r="AD69" s="139"/>
      <c r="AE69" s="143"/>
      <c r="AF69" s="140"/>
      <c r="AG69" s="142"/>
      <c r="AH69" s="138"/>
      <c r="AI69" s="139"/>
      <c r="AJ69" s="143"/>
      <c r="AK69" s="140"/>
      <c r="AL69" s="142"/>
      <c r="AM69" s="138"/>
      <c r="AN69" s="139"/>
      <c r="AO69" s="143"/>
      <c r="AP69" s="140"/>
    </row>
    <row r="70" spans="1:42" ht="20" customHeight="1">
      <c r="AL70" s="6"/>
      <c r="AN70" s="5"/>
    </row>
    <row r="71" spans="1:42" ht="20" customHeight="1">
      <c r="AL71" s="6"/>
      <c r="AN71" s="5"/>
    </row>
    <row r="72" spans="1:42" ht="20" customHeight="1">
      <c r="AL72" s="6"/>
      <c r="AN72" s="5"/>
    </row>
    <row r="73" spans="1:42" ht="20" customHeight="1">
      <c r="AL73" s="6"/>
      <c r="AN73" s="5"/>
    </row>
    <row r="74" spans="1:42" ht="20" customHeight="1">
      <c r="AL74" s="6"/>
      <c r="AN74" s="5"/>
    </row>
    <row r="75" spans="1:42" ht="20" customHeight="1">
      <c r="AL75" s="6"/>
      <c r="AN75" s="5"/>
    </row>
    <row r="76" spans="1:42" ht="20" customHeight="1">
      <c r="AL76" s="6"/>
      <c r="AN76" s="5"/>
    </row>
    <row r="77" spans="1:42" ht="20" customHeight="1">
      <c r="AL77" s="6"/>
      <c r="AN77" s="5"/>
    </row>
    <row r="78" spans="1:42" ht="20" customHeight="1">
      <c r="AL78" s="6"/>
      <c r="AN78" s="5"/>
    </row>
    <row r="79" spans="1:42" ht="20" customHeight="1">
      <c r="AL79" s="6"/>
      <c r="AN79" s="5"/>
    </row>
    <row r="80" spans="1:42" ht="20" customHeight="1">
      <c r="AL80" s="6"/>
      <c r="AN80" s="5"/>
    </row>
    <row r="81" spans="38:40" ht="20" customHeight="1">
      <c r="AL81" s="6"/>
      <c r="AN81" s="5"/>
    </row>
    <row r="82" spans="38:40" ht="20" customHeight="1">
      <c r="AL82" s="6"/>
      <c r="AN82" s="5"/>
    </row>
    <row r="83" spans="38:40" ht="20" customHeight="1">
      <c r="AL83" s="6"/>
      <c r="AN83" s="5"/>
    </row>
    <row r="84" spans="38:40" ht="20" customHeight="1">
      <c r="AL84" s="6"/>
      <c r="AN84" s="5"/>
    </row>
    <row r="85" spans="38:40" ht="20" customHeight="1">
      <c r="AL85" s="6"/>
      <c r="AN85" s="5"/>
    </row>
    <row r="86" spans="38:40" ht="20" customHeight="1">
      <c r="AL86" s="6"/>
      <c r="AN86" s="5"/>
    </row>
    <row r="87" spans="38:40" ht="20" customHeight="1">
      <c r="AL87" s="6"/>
      <c r="AN87" s="5"/>
    </row>
    <row r="88" spans="38:40" ht="20" customHeight="1">
      <c r="AL88" s="6"/>
      <c r="AN88" s="5"/>
    </row>
    <row r="89" spans="38:40" ht="20" customHeight="1">
      <c r="AL89" s="6"/>
      <c r="AN89" s="5"/>
    </row>
    <row r="90" spans="38:40" ht="20" customHeight="1">
      <c r="AL90" s="6"/>
      <c r="AN90" s="5"/>
    </row>
    <row r="91" spans="38:40" ht="20" customHeight="1">
      <c r="AL91" s="6"/>
      <c r="AN91" s="5"/>
    </row>
    <row r="92" spans="38:40" ht="20" customHeight="1">
      <c r="AL92" s="6"/>
      <c r="AN92" s="5"/>
    </row>
    <row r="93" spans="38:40" ht="20" customHeight="1">
      <c r="AL93" s="6"/>
      <c r="AN93" s="5"/>
    </row>
    <row r="94" spans="38:40" ht="20" customHeight="1">
      <c r="AL94" s="6"/>
      <c r="AN94" s="5"/>
    </row>
    <row r="95" spans="38:40" ht="20" customHeight="1">
      <c r="AL95" s="6"/>
      <c r="AN95" s="5"/>
    </row>
    <row r="96" spans="38:40" ht="20" customHeight="1">
      <c r="AL96" s="6"/>
      <c r="AN96" s="5"/>
    </row>
    <row r="97" spans="38:40" ht="20" customHeight="1">
      <c r="AL97" s="6"/>
      <c r="AN97" s="5"/>
    </row>
    <row r="98" spans="38:40" ht="20" customHeight="1">
      <c r="AL98" s="6"/>
      <c r="AN98" s="5"/>
    </row>
    <row r="99" spans="38:40" ht="20" customHeight="1">
      <c r="AL99" s="6"/>
      <c r="AN99" s="5"/>
    </row>
    <row r="100" spans="38:40" ht="20" customHeight="1">
      <c r="AL100" s="6"/>
      <c r="AN100" s="5"/>
    </row>
    <row r="101" spans="38:40" ht="20" customHeight="1">
      <c r="AL101" s="6"/>
      <c r="AN101" s="5"/>
    </row>
    <row r="102" spans="38:40" ht="20" customHeight="1">
      <c r="AL102" s="6"/>
      <c r="AN102" s="5"/>
    </row>
    <row r="103" spans="38:40" ht="20" customHeight="1">
      <c r="AL103" s="6"/>
      <c r="AN103" s="5"/>
    </row>
    <row r="104" spans="38:40" ht="20" customHeight="1">
      <c r="AL104" s="6"/>
      <c r="AN104" s="5"/>
    </row>
    <row r="105" spans="38:40" ht="20" customHeight="1">
      <c r="AL105" s="6"/>
      <c r="AN105" s="5"/>
    </row>
    <row r="106" spans="38:40" ht="20" customHeight="1">
      <c r="AL106" s="6"/>
      <c r="AN106" s="5"/>
    </row>
    <row r="107" spans="38:40" ht="20" customHeight="1">
      <c r="AL107" s="6"/>
      <c r="AN107" s="5"/>
    </row>
    <row r="108" spans="38:40" ht="20" customHeight="1">
      <c r="AL108" s="6"/>
      <c r="AN108" s="5"/>
    </row>
    <row r="109" spans="38:40" ht="20" customHeight="1">
      <c r="AL109" s="6"/>
      <c r="AN109" s="5"/>
    </row>
    <row r="110" spans="38:40" ht="20" customHeight="1">
      <c r="AL110" s="6"/>
      <c r="AN110" s="5"/>
    </row>
    <row r="111" spans="38:40" ht="20" customHeight="1">
      <c r="AL111" s="6"/>
      <c r="AN111" s="5"/>
    </row>
    <row r="112" spans="38:40" ht="20" customHeight="1">
      <c r="AL112" s="6"/>
      <c r="AN112" s="5"/>
    </row>
    <row r="113" spans="38:40" ht="20" customHeight="1">
      <c r="AL113" s="6"/>
      <c r="AN113" s="5"/>
    </row>
    <row r="114" spans="38:40" ht="20" customHeight="1">
      <c r="AL114" s="6"/>
      <c r="AN114" s="5"/>
    </row>
    <row r="115" spans="38:40" ht="20" customHeight="1">
      <c r="AL115" s="6"/>
      <c r="AN115" s="5"/>
    </row>
    <row r="116" spans="38:40" ht="20" customHeight="1">
      <c r="AL116" s="6"/>
      <c r="AN116" s="5"/>
    </row>
    <row r="117" spans="38:40" ht="20" customHeight="1">
      <c r="AL117" s="6"/>
      <c r="AN117" s="5"/>
    </row>
    <row r="118" spans="38:40" ht="20" customHeight="1">
      <c r="AL118" s="6"/>
      <c r="AN118" s="5"/>
    </row>
    <row r="119" spans="38:40" ht="20" customHeight="1">
      <c r="AL119" s="6"/>
      <c r="AN119" s="5"/>
    </row>
  </sheetData>
  <mergeCells count="22">
    <mergeCell ref="AD8:AP8"/>
    <mergeCell ref="A1:N2"/>
    <mergeCell ref="AD3:AE3"/>
    <mergeCell ref="AK3:AM3"/>
    <mergeCell ref="AD4:AP4"/>
    <mergeCell ref="AD7:AP7"/>
    <mergeCell ref="AD9:AP9"/>
    <mergeCell ref="AD10:AP10"/>
    <mergeCell ref="AD11:AP11"/>
    <mergeCell ref="AD12:AP12"/>
    <mergeCell ref="K18:L18"/>
    <mergeCell ref="O18:P18"/>
    <mergeCell ref="AL26:AP26"/>
    <mergeCell ref="J19:J20"/>
    <mergeCell ref="L19:L20"/>
    <mergeCell ref="B21:C21"/>
    <mergeCell ref="L24:M25"/>
    <mergeCell ref="M26:Q26"/>
    <mergeCell ref="R26:V26"/>
    <mergeCell ref="W26:AA26"/>
    <mergeCell ref="AB26:AF26"/>
    <mergeCell ref="AG26:AK26"/>
  </mergeCells>
  <conditionalFormatting sqref="V28:V67">
    <cfRule type="cellIs" dxfId="0" priority="1" operator="between">
      <formula>1</formula>
      <formula>4</formula>
    </cfRule>
  </conditionalFormatting>
  <dataValidations count="10">
    <dataValidation type="list" allowBlank="1" showInputMessage="1" showErrorMessage="1" sqref="I26 CX26 MT26 WP26 AGL26 AQH26 BAD26 BJZ26 BTV26 CDR26 CNN26 CXJ26 DHF26 DRB26 EAX26 EKT26 EUP26 FEL26 FOH26 FYD26 GHZ26 GRV26 HBR26 HLN26 HVJ26 IFF26 IPB26 IYX26 JIT26 JSP26 KCL26 KMH26 KWD26 LFZ26 LPV26 LZR26 MJN26 MTJ26 NDF26 NNB26 NWX26 OGT26 OQP26 PAL26 PKH26 PUD26 QDZ26 QNV26 QXR26 RHN26 RRJ26 SBF26 SLB26 SUX26 TET26 TOP26 TYL26 UIH26 USD26 VBZ26 VLV26 VVR26 WFN26 WPJ26 I65010 CW65010 MS65010 WO65010 AGK65010 AQG65010 BAC65010 BJY65010 BTU65010 CDQ65010 CNM65010 CXI65010 DHE65010 DRA65010 EAW65010 EKS65010 EUO65010 FEK65010 FOG65010 FYC65010 GHY65010 GRU65010 HBQ65010 HLM65010 HVI65010 IFE65010 IPA65010 IYW65010 JIS65010 JSO65010 KCK65010 KMG65010 KWC65010 LFY65010 LPU65010 LZQ65010 MJM65010 MTI65010 NDE65010 NNA65010 NWW65010 OGS65010 OQO65010 PAK65010 PKG65010 PUC65010 QDY65010 QNU65010 QXQ65010 RHM65010 RRI65010 SBE65010 SLA65010 SUW65010 TES65010 TOO65010 TYK65010 UIG65010 USC65010 VBY65010 VLU65010 VVQ65010 WFM65010 WPI65010 I130546 CW130546 MS130546 WO130546 AGK130546 AQG130546 BAC130546 BJY130546 BTU130546 CDQ130546 CNM130546 CXI130546 DHE130546 DRA130546 EAW130546 EKS130546 EUO130546 FEK130546 FOG130546 FYC130546 GHY130546 GRU130546 HBQ130546 HLM130546 HVI130546 IFE130546 IPA130546 IYW130546 JIS130546 JSO130546 KCK130546 KMG130546 KWC130546 LFY130546 LPU130546 LZQ130546 MJM130546 MTI130546 NDE130546 NNA130546 NWW130546 OGS130546 OQO130546 PAK130546 PKG130546 PUC130546 QDY130546 QNU130546 QXQ130546 RHM130546 RRI130546 SBE130546 SLA130546 SUW130546 TES130546 TOO130546 TYK130546 UIG130546 USC130546 VBY130546 VLU130546 VVQ130546 WFM130546 WPI130546 I196082 CW196082 MS196082 WO196082 AGK196082 AQG196082 BAC196082 BJY196082 BTU196082 CDQ196082 CNM196082 CXI196082 DHE196082 DRA196082 EAW196082 EKS196082 EUO196082 FEK196082 FOG196082 FYC196082 GHY196082 GRU196082 HBQ196082 HLM196082 HVI196082 IFE196082 IPA196082 IYW196082 JIS196082 JSO196082 KCK196082 KMG196082 KWC196082 LFY196082 LPU196082 LZQ196082 MJM196082 MTI196082 NDE196082 NNA196082 NWW196082 OGS196082 OQO196082 PAK196082 PKG196082 PUC196082 QDY196082 QNU196082 QXQ196082 RHM196082 RRI196082 SBE196082 SLA196082 SUW196082 TES196082 TOO196082 TYK196082 UIG196082 USC196082 VBY196082 VLU196082 VVQ196082 WFM196082 WPI196082 I261618 CW261618 MS261618 WO261618 AGK261618 AQG261618 BAC261618 BJY261618 BTU261618 CDQ261618 CNM261618 CXI261618 DHE261618 DRA261618 EAW261618 EKS261618 EUO261618 FEK261618 FOG261618 FYC261618 GHY261618 GRU261618 HBQ261618 HLM261618 HVI261618 IFE261618 IPA261618 IYW261618 JIS261618 JSO261618 KCK261618 KMG261618 KWC261618 LFY261618 LPU261618 LZQ261618 MJM261618 MTI261618 NDE261618 NNA261618 NWW261618 OGS261618 OQO261618 PAK261618 PKG261618 PUC261618 QDY261618 QNU261618 QXQ261618 RHM261618 RRI261618 SBE261618 SLA261618 SUW261618 TES261618 TOO261618 TYK261618 UIG261618 USC261618 VBY261618 VLU261618 VVQ261618 WFM261618 WPI261618 I327154 CW327154 MS327154 WO327154 AGK327154 AQG327154 BAC327154 BJY327154 BTU327154 CDQ327154 CNM327154 CXI327154 DHE327154 DRA327154 EAW327154 EKS327154 EUO327154 FEK327154 FOG327154 FYC327154 GHY327154 GRU327154 HBQ327154 HLM327154 HVI327154 IFE327154 IPA327154 IYW327154 JIS327154 JSO327154 KCK327154 KMG327154 KWC327154 LFY327154 LPU327154 LZQ327154 MJM327154 MTI327154 NDE327154 NNA327154 NWW327154 OGS327154 OQO327154 PAK327154 PKG327154 PUC327154 QDY327154 QNU327154 QXQ327154 RHM327154 RRI327154 SBE327154 SLA327154 SUW327154 TES327154 TOO327154 TYK327154 UIG327154 USC327154 VBY327154 VLU327154 VVQ327154 WFM327154 WPI327154 I392690 CW392690 MS392690 WO392690 AGK392690 AQG392690 BAC392690 BJY392690 BTU392690 CDQ392690 CNM392690 CXI392690 DHE392690 DRA392690 EAW392690 EKS392690 EUO392690 FEK392690 FOG392690 FYC392690 GHY392690 GRU392690 HBQ392690 HLM392690 HVI392690 IFE392690 IPA392690 IYW392690 JIS392690 JSO392690 KCK392690 KMG392690 KWC392690 LFY392690 LPU392690 LZQ392690 MJM392690 MTI392690 NDE392690 NNA392690 NWW392690 OGS392690 OQO392690 PAK392690 PKG392690 PUC392690 QDY392690 QNU392690 QXQ392690 RHM392690 RRI392690 SBE392690 SLA392690 SUW392690 TES392690 TOO392690 TYK392690 UIG392690 USC392690 VBY392690 VLU392690 VVQ392690 WFM392690 WPI392690 I458226 CW458226 MS458226 WO458226 AGK458226 AQG458226 BAC458226 BJY458226 BTU458226 CDQ458226 CNM458226 CXI458226 DHE458226 DRA458226 EAW458226 EKS458226 EUO458226 FEK458226 FOG458226 FYC458226 GHY458226 GRU458226 HBQ458226 HLM458226 HVI458226 IFE458226 IPA458226 IYW458226 JIS458226 JSO458226 KCK458226 KMG458226 KWC458226 LFY458226 LPU458226 LZQ458226 MJM458226 MTI458226 NDE458226 NNA458226 NWW458226 OGS458226 OQO458226 PAK458226 PKG458226 PUC458226 QDY458226 QNU458226 QXQ458226 RHM458226 RRI458226 SBE458226 SLA458226 SUW458226 TES458226 TOO458226 TYK458226 UIG458226 USC458226 VBY458226 VLU458226 VVQ458226 WFM458226 WPI458226 I523762 CW523762 MS523762 WO523762 AGK523762 AQG523762 BAC523762 BJY523762 BTU523762 CDQ523762 CNM523762 CXI523762 DHE523762 DRA523762 EAW523762 EKS523762 EUO523762 FEK523762 FOG523762 FYC523762 GHY523762 GRU523762 HBQ523762 HLM523762 HVI523762 IFE523762 IPA523762 IYW523762 JIS523762 JSO523762 KCK523762 KMG523762 KWC523762 LFY523762 LPU523762 LZQ523762 MJM523762 MTI523762 NDE523762 NNA523762 NWW523762 OGS523762 OQO523762 PAK523762 PKG523762 PUC523762 QDY523762 QNU523762 QXQ523762 RHM523762 RRI523762 SBE523762 SLA523762 SUW523762 TES523762 TOO523762 TYK523762 UIG523762 USC523762 VBY523762 VLU523762 VVQ523762 WFM523762 WPI523762 I589298 CW589298 MS589298 WO589298 AGK589298 AQG589298 BAC589298 BJY589298 BTU589298 CDQ589298 CNM589298 CXI589298 DHE589298 DRA589298 EAW589298 EKS589298 EUO589298 FEK589298 FOG589298 FYC589298 GHY589298 GRU589298 HBQ589298 HLM589298 HVI589298 IFE589298 IPA589298 IYW589298 JIS589298 JSO589298 KCK589298 KMG589298 KWC589298 LFY589298 LPU589298 LZQ589298 MJM589298 MTI589298 NDE589298 NNA589298 NWW589298 OGS589298 OQO589298 PAK589298 PKG589298 PUC589298 QDY589298 QNU589298 QXQ589298 RHM589298 RRI589298 SBE589298 SLA589298 SUW589298 TES589298 TOO589298 TYK589298 UIG589298 USC589298 VBY589298 VLU589298 VVQ589298 WFM589298 WPI589298 I654834 CW654834 MS654834 WO654834 AGK654834 AQG654834 BAC654834 BJY654834 BTU654834 CDQ654834 CNM654834 CXI654834 DHE654834 DRA654834 EAW654834 EKS654834 EUO654834 FEK654834 FOG654834 FYC654834 GHY654834 GRU654834 HBQ654834 HLM654834 HVI654834 IFE654834 IPA654834 IYW654834 JIS654834 JSO654834 KCK654834 KMG654834 KWC654834 LFY654834 LPU654834 LZQ654834 MJM654834 MTI654834 NDE654834 NNA654834 NWW654834 OGS654834 OQO654834 PAK654834 PKG654834 PUC654834 QDY654834 QNU654834 QXQ654834 RHM654834 RRI654834 SBE654834 SLA654834 SUW654834 TES654834 TOO654834 TYK654834 UIG654834 USC654834 VBY654834 VLU654834 VVQ654834 WFM654834 WPI654834 I720370 CW720370 MS720370 WO720370 AGK720370 AQG720370 BAC720370 BJY720370 BTU720370 CDQ720370 CNM720370 CXI720370 DHE720370 DRA720370 EAW720370 EKS720370 EUO720370 FEK720370 FOG720370 FYC720370 GHY720370 GRU720370 HBQ720370 HLM720370 HVI720370 IFE720370 IPA720370 IYW720370 JIS720370 JSO720370 KCK720370 KMG720370 KWC720370 LFY720370 LPU720370 LZQ720370 MJM720370 MTI720370 NDE720370 NNA720370 NWW720370 OGS720370 OQO720370 PAK720370 PKG720370 PUC720370 QDY720370 QNU720370 QXQ720370 RHM720370 RRI720370 SBE720370 SLA720370 SUW720370 TES720370 TOO720370 TYK720370 UIG720370 USC720370 VBY720370 VLU720370 VVQ720370 WFM720370 WPI720370 I785906 CW785906 MS785906 WO785906 AGK785906 AQG785906 BAC785906 BJY785906 BTU785906 CDQ785906 CNM785906 CXI785906 DHE785906 DRA785906 EAW785906 EKS785906 EUO785906 FEK785906 FOG785906 FYC785906 GHY785906 GRU785906 HBQ785906 HLM785906 HVI785906 IFE785906 IPA785906 IYW785906 JIS785906 JSO785906 KCK785906 KMG785906 KWC785906 LFY785906 LPU785906 LZQ785906 MJM785906 MTI785906 NDE785906 NNA785906 NWW785906 OGS785906 OQO785906 PAK785906 PKG785906 PUC785906 QDY785906 QNU785906 QXQ785906 RHM785906 RRI785906 SBE785906 SLA785906 SUW785906 TES785906 TOO785906 TYK785906 UIG785906 USC785906 VBY785906 VLU785906 VVQ785906 WFM785906 WPI785906 I851442 CW851442 MS851442 WO851442 AGK851442 AQG851442 BAC851442 BJY851442 BTU851442 CDQ851442 CNM851442 CXI851442 DHE851442 DRA851442 EAW851442 EKS851442 EUO851442 FEK851442 FOG851442 FYC851442 GHY851442 GRU851442 HBQ851442 HLM851442 HVI851442 IFE851442 IPA851442 IYW851442 JIS851442 JSO851442 KCK851442 KMG851442 KWC851442 LFY851442 LPU851442 LZQ851442 MJM851442 MTI851442 NDE851442 NNA851442 NWW851442 OGS851442 OQO851442 PAK851442 PKG851442 PUC851442 QDY851442 QNU851442 QXQ851442 RHM851442 RRI851442 SBE851442 SLA851442 SUW851442 TES851442 TOO851442 TYK851442 UIG851442 USC851442 VBY851442 VLU851442 VVQ851442 WFM851442 WPI851442 I916978 CW916978 MS916978 WO916978 AGK916978 AQG916978 BAC916978 BJY916978 BTU916978 CDQ916978 CNM916978 CXI916978 DHE916978 DRA916978 EAW916978 EKS916978 EUO916978 FEK916978 FOG916978 FYC916978 GHY916978 GRU916978 HBQ916978 HLM916978 HVI916978 IFE916978 IPA916978 IYW916978 JIS916978 JSO916978 KCK916978 KMG916978 KWC916978 LFY916978 LPU916978 LZQ916978 MJM916978 MTI916978 NDE916978 NNA916978 NWW916978 OGS916978 OQO916978 PAK916978 PKG916978 PUC916978 QDY916978 QNU916978 QXQ916978 RHM916978 RRI916978 SBE916978 SLA916978 SUW916978 TES916978 TOO916978 TYK916978 UIG916978 USC916978 VBY916978 VLU916978 VVQ916978 WFM916978 WPI916978 I982514 CW982514 MS982514 WO982514 AGK982514 AQG982514 BAC982514 BJY982514 BTU982514 CDQ982514 CNM982514 CXI982514 DHE982514 DRA982514 EAW982514 EKS982514 EUO982514 FEK982514 FOG982514 FYC982514 GHY982514 GRU982514 HBQ982514 HLM982514 HVI982514 IFE982514 IPA982514 IYW982514 JIS982514 JSO982514 KCK982514 KMG982514 KWC982514 LFY982514 LPU982514 LZQ982514 MJM982514 MTI982514 NDE982514 NNA982514 NWW982514 OGS982514 OQO982514 PAK982514 PKG982514 PUC982514 QDY982514 QNU982514 QXQ982514 RHM982514 RRI982514 SBE982514 SLA982514 SUW982514 TES982514 TOO982514 TYK982514 UIG982514 USC982514 VBY982514 VLU982514 VVQ982514 WFM982514 WPI982514" xr:uid="{00000000-0002-0000-0000-000000000000}">
      <formula1>$W$2:$Y$2</formula1>
    </dataValidation>
    <dataValidation type="list" allowBlank="1" showInputMessage="1" showErrorMessage="1" sqref="AG69 DT69 NP69 XL69 AHH69 ARD69 BAZ69 BKV69 BUR69 CEN69 COJ69 CYF69 DIB69 DRX69 EBT69 ELP69 EVL69 FFH69 FPD69 FYZ69 GIV69 GSR69 HCN69 HMJ69 HWF69 IGB69 IPX69 IZT69 JJP69 JTL69 KDH69 KND69 KWZ69 LGV69 LQR69 MAN69 MKJ69 MUF69 NEB69 NNX69 NXT69 OHP69 ORL69 PBH69 PLD69 PUZ69 QEV69 QOR69 QYN69 RIJ69 RSF69 SCB69 SLX69 SVT69 TFP69 TPL69 TZH69 UJD69 USZ69 VCV69 VMR69 VWN69 WGJ69 WQF69 AG65053 DU65053 NQ65053 XM65053 AHI65053 ARE65053 BBA65053 BKW65053 BUS65053 CEO65053 COK65053 CYG65053 DIC65053 DRY65053 EBU65053 ELQ65053 EVM65053 FFI65053 FPE65053 FZA65053 GIW65053 GSS65053 HCO65053 HMK65053 HWG65053 IGC65053 IPY65053 IZU65053 JJQ65053 JTM65053 KDI65053 KNE65053 KXA65053 LGW65053 LQS65053 MAO65053 MKK65053 MUG65053 NEC65053 NNY65053 NXU65053 OHQ65053 ORM65053 PBI65053 PLE65053 PVA65053 QEW65053 QOS65053 QYO65053 RIK65053 RSG65053 SCC65053 SLY65053 SVU65053 TFQ65053 TPM65053 TZI65053 UJE65053 UTA65053 VCW65053 VMS65053 VWO65053 WGK65053 WQG65053 AG130589 DU130589 NQ130589 XM130589 AHI130589 ARE130589 BBA130589 BKW130589 BUS130589 CEO130589 COK130589 CYG130589 DIC130589 DRY130589 EBU130589 ELQ130589 EVM130589 FFI130589 FPE130589 FZA130589 GIW130589 GSS130589 HCO130589 HMK130589 HWG130589 IGC130589 IPY130589 IZU130589 JJQ130589 JTM130589 KDI130589 KNE130589 KXA130589 LGW130589 LQS130589 MAO130589 MKK130589 MUG130589 NEC130589 NNY130589 NXU130589 OHQ130589 ORM130589 PBI130589 PLE130589 PVA130589 QEW130589 QOS130589 QYO130589 RIK130589 RSG130589 SCC130589 SLY130589 SVU130589 TFQ130589 TPM130589 TZI130589 UJE130589 UTA130589 VCW130589 VMS130589 VWO130589 WGK130589 WQG130589 AG196125 DU196125 NQ196125 XM196125 AHI196125 ARE196125 BBA196125 BKW196125 BUS196125 CEO196125 COK196125 CYG196125 DIC196125 DRY196125 EBU196125 ELQ196125 EVM196125 FFI196125 FPE196125 FZA196125 GIW196125 GSS196125 HCO196125 HMK196125 HWG196125 IGC196125 IPY196125 IZU196125 JJQ196125 JTM196125 KDI196125 KNE196125 KXA196125 LGW196125 LQS196125 MAO196125 MKK196125 MUG196125 NEC196125 NNY196125 NXU196125 OHQ196125 ORM196125 PBI196125 PLE196125 PVA196125 QEW196125 QOS196125 QYO196125 RIK196125 RSG196125 SCC196125 SLY196125 SVU196125 TFQ196125 TPM196125 TZI196125 UJE196125 UTA196125 VCW196125 VMS196125 VWO196125 WGK196125 WQG196125 AG261661 DU261661 NQ261661 XM261661 AHI261661 ARE261661 BBA261661 BKW261661 BUS261661 CEO261661 COK261661 CYG261661 DIC261661 DRY261661 EBU261661 ELQ261661 EVM261661 FFI261661 FPE261661 FZA261661 GIW261661 GSS261661 HCO261661 HMK261661 HWG261661 IGC261661 IPY261661 IZU261661 JJQ261661 JTM261661 KDI261661 KNE261661 KXA261661 LGW261661 LQS261661 MAO261661 MKK261661 MUG261661 NEC261661 NNY261661 NXU261661 OHQ261661 ORM261661 PBI261661 PLE261661 PVA261661 QEW261661 QOS261661 QYO261661 RIK261661 RSG261661 SCC261661 SLY261661 SVU261661 TFQ261661 TPM261661 TZI261661 UJE261661 UTA261661 VCW261661 VMS261661 VWO261661 WGK261661 WQG261661 AG327197 DU327197 NQ327197 XM327197 AHI327197 ARE327197 BBA327197 BKW327197 BUS327197 CEO327197 COK327197 CYG327197 DIC327197 DRY327197 EBU327197 ELQ327197 EVM327197 FFI327197 FPE327197 FZA327197 GIW327197 GSS327197 HCO327197 HMK327197 HWG327197 IGC327197 IPY327197 IZU327197 JJQ327197 JTM327197 KDI327197 KNE327197 KXA327197 LGW327197 LQS327197 MAO327197 MKK327197 MUG327197 NEC327197 NNY327197 NXU327197 OHQ327197 ORM327197 PBI327197 PLE327197 PVA327197 QEW327197 QOS327197 QYO327197 RIK327197 RSG327197 SCC327197 SLY327197 SVU327197 TFQ327197 TPM327197 TZI327197 UJE327197 UTA327197 VCW327197 VMS327197 VWO327197 WGK327197 WQG327197 AG392733 DU392733 NQ392733 XM392733 AHI392733 ARE392733 BBA392733 BKW392733 BUS392733 CEO392733 COK392733 CYG392733 DIC392733 DRY392733 EBU392733 ELQ392733 EVM392733 FFI392733 FPE392733 FZA392733 GIW392733 GSS392733 HCO392733 HMK392733 HWG392733 IGC392733 IPY392733 IZU392733 JJQ392733 JTM392733 KDI392733 KNE392733 KXA392733 LGW392733 LQS392733 MAO392733 MKK392733 MUG392733 NEC392733 NNY392733 NXU392733 OHQ392733 ORM392733 PBI392733 PLE392733 PVA392733 QEW392733 QOS392733 QYO392733 RIK392733 RSG392733 SCC392733 SLY392733 SVU392733 TFQ392733 TPM392733 TZI392733 UJE392733 UTA392733 VCW392733 VMS392733 VWO392733 WGK392733 WQG392733 AG458269 DU458269 NQ458269 XM458269 AHI458269 ARE458269 BBA458269 BKW458269 BUS458269 CEO458269 COK458269 CYG458269 DIC458269 DRY458269 EBU458269 ELQ458269 EVM458269 FFI458269 FPE458269 FZA458269 GIW458269 GSS458269 HCO458269 HMK458269 HWG458269 IGC458269 IPY458269 IZU458269 JJQ458269 JTM458269 KDI458269 KNE458269 KXA458269 LGW458269 LQS458269 MAO458269 MKK458269 MUG458269 NEC458269 NNY458269 NXU458269 OHQ458269 ORM458269 PBI458269 PLE458269 PVA458269 QEW458269 QOS458269 QYO458269 RIK458269 RSG458269 SCC458269 SLY458269 SVU458269 TFQ458269 TPM458269 TZI458269 UJE458269 UTA458269 VCW458269 VMS458269 VWO458269 WGK458269 WQG458269 AG523805 DU523805 NQ523805 XM523805 AHI523805 ARE523805 BBA523805 BKW523805 BUS523805 CEO523805 COK523805 CYG523805 DIC523805 DRY523805 EBU523805 ELQ523805 EVM523805 FFI523805 FPE523805 FZA523805 GIW523805 GSS523805 HCO523805 HMK523805 HWG523805 IGC523805 IPY523805 IZU523805 JJQ523805 JTM523805 KDI523805 KNE523805 KXA523805 LGW523805 LQS523805 MAO523805 MKK523805 MUG523805 NEC523805 NNY523805 NXU523805 OHQ523805 ORM523805 PBI523805 PLE523805 PVA523805 QEW523805 QOS523805 QYO523805 RIK523805 RSG523805 SCC523805 SLY523805 SVU523805 TFQ523805 TPM523805 TZI523805 UJE523805 UTA523805 VCW523805 VMS523805 VWO523805 WGK523805 WQG523805 AG589341 DU589341 NQ589341 XM589341 AHI589341 ARE589341 BBA589341 BKW589341 BUS589341 CEO589341 COK589341 CYG589341 DIC589341 DRY589341 EBU589341 ELQ589341 EVM589341 FFI589341 FPE589341 FZA589341 GIW589341 GSS589341 HCO589341 HMK589341 HWG589341 IGC589341 IPY589341 IZU589341 JJQ589341 JTM589341 KDI589341 KNE589341 KXA589341 LGW589341 LQS589341 MAO589341 MKK589341 MUG589341 NEC589341 NNY589341 NXU589341 OHQ589341 ORM589341 PBI589341 PLE589341 PVA589341 QEW589341 QOS589341 QYO589341 RIK589341 RSG589341 SCC589341 SLY589341 SVU589341 TFQ589341 TPM589341 TZI589341 UJE589341 UTA589341 VCW589341 VMS589341 VWO589341 WGK589341 WQG589341 AG654877 DU654877 NQ654877 XM654877 AHI654877 ARE654877 BBA654877 BKW654877 BUS654877 CEO654877 COK654877 CYG654877 DIC654877 DRY654877 EBU654877 ELQ654877 EVM654877 FFI654877 FPE654877 FZA654877 GIW654877 GSS654877 HCO654877 HMK654877 HWG654877 IGC654877 IPY654877 IZU654877 JJQ654877 JTM654877 KDI654877 KNE654877 KXA654877 LGW654877 LQS654877 MAO654877 MKK654877 MUG654877 NEC654877 NNY654877 NXU654877 OHQ654877 ORM654877 PBI654877 PLE654877 PVA654877 QEW654877 QOS654877 QYO654877 RIK654877 RSG654877 SCC654877 SLY654877 SVU654877 TFQ654877 TPM654877 TZI654877 UJE654877 UTA654877 VCW654877 VMS654877 VWO654877 WGK654877 WQG654877 AG720413 DU720413 NQ720413 XM720413 AHI720413 ARE720413 BBA720413 BKW720413 BUS720413 CEO720413 COK720413 CYG720413 DIC720413 DRY720413 EBU720413 ELQ720413 EVM720413 FFI720413 FPE720413 FZA720413 GIW720413 GSS720413 HCO720413 HMK720413 HWG720413 IGC720413 IPY720413 IZU720413 JJQ720413 JTM720413 KDI720413 KNE720413 KXA720413 LGW720413 LQS720413 MAO720413 MKK720413 MUG720413 NEC720413 NNY720413 NXU720413 OHQ720413 ORM720413 PBI720413 PLE720413 PVA720413 QEW720413 QOS720413 QYO720413 RIK720413 RSG720413 SCC720413 SLY720413 SVU720413 TFQ720413 TPM720413 TZI720413 UJE720413 UTA720413 VCW720413 VMS720413 VWO720413 WGK720413 WQG720413 AG785949 DU785949 NQ785949 XM785949 AHI785949 ARE785949 BBA785949 BKW785949 BUS785949 CEO785949 COK785949 CYG785949 DIC785949 DRY785949 EBU785949 ELQ785949 EVM785949 FFI785949 FPE785949 FZA785949 GIW785949 GSS785949 HCO785949 HMK785949 HWG785949 IGC785949 IPY785949 IZU785949 JJQ785949 JTM785949 KDI785949 KNE785949 KXA785949 LGW785949 LQS785949 MAO785949 MKK785949 MUG785949 NEC785949 NNY785949 NXU785949 OHQ785949 ORM785949 PBI785949 PLE785949 PVA785949 QEW785949 QOS785949 QYO785949 RIK785949 RSG785949 SCC785949 SLY785949 SVU785949 TFQ785949 TPM785949 TZI785949 UJE785949 UTA785949 VCW785949 VMS785949 VWO785949 WGK785949 WQG785949 AG851485 DU851485 NQ851485 XM851485 AHI851485 ARE851485 BBA851485 BKW851485 BUS851485 CEO851485 COK851485 CYG851485 DIC851485 DRY851485 EBU851485 ELQ851485 EVM851485 FFI851485 FPE851485 FZA851485 GIW851485 GSS851485 HCO851485 HMK851485 HWG851485 IGC851485 IPY851485 IZU851485 JJQ851485 JTM851485 KDI851485 KNE851485 KXA851485 LGW851485 LQS851485 MAO851485 MKK851485 MUG851485 NEC851485 NNY851485 NXU851485 OHQ851485 ORM851485 PBI851485 PLE851485 PVA851485 QEW851485 QOS851485 QYO851485 RIK851485 RSG851485 SCC851485 SLY851485 SVU851485 TFQ851485 TPM851485 TZI851485 UJE851485 UTA851485 VCW851485 VMS851485 VWO851485 WGK851485 WQG851485 AG917021 DU917021 NQ917021 XM917021 AHI917021 ARE917021 BBA917021 BKW917021 BUS917021 CEO917021 COK917021 CYG917021 DIC917021 DRY917021 EBU917021 ELQ917021 EVM917021 FFI917021 FPE917021 FZA917021 GIW917021 GSS917021 HCO917021 HMK917021 HWG917021 IGC917021 IPY917021 IZU917021 JJQ917021 JTM917021 KDI917021 KNE917021 KXA917021 LGW917021 LQS917021 MAO917021 MKK917021 MUG917021 NEC917021 NNY917021 NXU917021 OHQ917021 ORM917021 PBI917021 PLE917021 PVA917021 QEW917021 QOS917021 QYO917021 RIK917021 RSG917021 SCC917021 SLY917021 SVU917021 TFQ917021 TPM917021 TZI917021 UJE917021 UTA917021 VCW917021 VMS917021 VWO917021 WGK917021 WQG917021 AG982557 DU982557 NQ982557 XM982557 AHI982557 ARE982557 BBA982557 BKW982557 BUS982557 CEO982557 COK982557 CYG982557 DIC982557 DRY982557 EBU982557 ELQ982557 EVM982557 FFI982557 FPE982557 FZA982557 GIW982557 GSS982557 HCO982557 HMK982557 HWG982557 IGC982557 IPY982557 IZU982557 JJQ982557 JTM982557 KDI982557 KNE982557 KXA982557 LGW982557 LQS982557 MAO982557 MKK982557 MUG982557 NEC982557 NNY982557 NXU982557 OHQ982557 ORM982557 PBI982557 PLE982557 PVA982557 QEW982557 QOS982557 QYO982557 RIK982557 RSG982557 SCC982557 SLY982557 SVU982557 TFQ982557 TPM982557 TZI982557 UJE982557 UTA982557 VCW982557 VMS982557 VWO982557 WGK982557 WQG982557 AL69 DY69 NU69 XQ69 AHM69 ARI69 BBE69 BLA69 BUW69 CES69 COO69 CYK69 DIG69 DSC69 EBY69 ELU69 EVQ69 FFM69 FPI69 FZE69 GJA69 GSW69 HCS69 HMO69 HWK69 IGG69 IQC69 IZY69 JJU69 JTQ69 KDM69 KNI69 KXE69 LHA69 LQW69 MAS69 MKO69 MUK69 NEG69 NOC69 NXY69 OHU69 ORQ69 PBM69 PLI69 PVE69 QFA69 QOW69 QYS69 RIO69 RSK69 SCG69 SMC69 SVY69 TFU69 TPQ69 TZM69 UJI69 UTE69 VDA69 VMW69 VWS69 WGO69 WQK69 AL65053 DZ65053 NV65053 XR65053 AHN65053 ARJ65053 BBF65053 BLB65053 BUX65053 CET65053 COP65053 CYL65053 DIH65053 DSD65053 EBZ65053 ELV65053 EVR65053 FFN65053 FPJ65053 FZF65053 GJB65053 GSX65053 HCT65053 HMP65053 HWL65053 IGH65053 IQD65053 IZZ65053 JJV65053 JTR65053 KDN65053 KNJ65053 KXF65053 LHB65053 LQX65053 MAT65053 MKP65053 MUL65053 NEH65053 NOD65053 NXZ65053 OHV65053 ORR65053 PBN65053 PLJ65053 PVF65053 QFB65053 QOX65053 QYT65053 RIP65053 RSL65053 SCH65053 SMD65053 SVZ65053 TFV65053 TPR65053 TZN65053 UJJ65053 UTF65053 VDB65053 VMX65053 VWT65053 WGP65053 WQL65053 AL130589 DZ130589 NV130589 XR130589 AHN130589 ARJ130589 BBF130589 BLB130589 BUX130589 CET130589 COP130589 CYL130589 DIH130589 DSD130589 EBZ130589 ELV130589 EVR130589 FFN130589 FPJ130589 FZF130589 GJB130589 GSX130589 HCT130589 HMP130589 HWL130589 IGH130589 IQD130589 IZZ130589 JJV130589 JTR130589 KDN130589 KNJ130589 KXF130589 LHB130589 LQX130589 MAT130589 MKP130589 MUL130589 NEH130589 NOD130589 NXZ130589 OHV130589 ORR130589 PBN130589 PLJ130589 PVF130589 QFB130589 QOX130589 QYT130589 RIP130589 RSL130589 SCH130589 SMD130589 SVZ130589 TFV130589 TPR130589 TZN130589 UJJ130589 UTF130589 VDB130589 VMX130589 VWT130589 WGP130589 WQL130589 AL196125 DZ196125 NV196125 XR196125 AHN196125 ARJ196125 BBF196125 BLB196125 BUX196125 CET196125 COP196125 CYL196125 DIH196125 DSD196125 EBZ196125 ELV196125 EVR196125 FFN196125 FPJ196125 FZF196125 GJB196125 GSX196125 HCT196125 HMP196125 HWL196125 IGH196125 IQD196125 IZZ196125 JJV196125 JTR196125 KDN196125 KNJ196125 KXF196125 LHB196125 LQX196125 MAT196125 MKP196125 MUL196125 NEH196125 NOD196125 NXZ196125 OHV196125 ORR196125 PBN196125 PLJ196125 PVF196125 QFB196125 QOX196125 QYT196125 RIP196125 RSL196125 SCH196125 SMD196125 SVZ196125 TFV196125 TPR196125 TZN196125 UJJ196125 UTF196125 VDB196125 VMX196125 VWT196125 WGP196125 WQL196125 AL261661 DZ261661 NV261661 XR261661 AHN261661 ARJ261661 BBF261661 BLB261661 BUX261661 CET261661 COP261661 CYL261661 DIH261661 DSD261661 EBZ261661 ELV261661 EVR261661 FFN261661 FPJ261661 FZF261661 GJB261661 GSX261661 HCT261661 HMP261661 HWL261661 IGH261661 IQD261661 IZZ261661 JJV261661 JTR261661 KDN261661 KNJ261661 KXF261661 LHB261661 LQX261661 MAT261661 MKP261661 MUL261661 NEH261661 NOD261661 NXZ261661 OHV261661 ORR261661 PBN261661 PLJ261661 PVF261661 QFB261661 QOX261661 QYT261661 RIP261661 RSL261661 SCH261661 SMD261661 SVZ261661 TFV261661 TPR261661 TZN261661 UJJ261661 UTF261661 VDB261661 VMX261661 VWT261661 WGP261661 WQL261661 AL327197 DZ327197 NV327197 XR327197 AHN327197 ARJ327197 BBF327197 BLB327197 BUX327197 CET327197 COP327197 CYL327197 DIH327197 DSD327197 EBZ327197 ELV327197 EVR327197 FFN327197 FPJ327197 FZF327197 GJB327197 GSX327197 HCT327197 HMP327197 HWL327197 IGH327197 IQD327197 IZZ327197 JJV327197 JTR327197 KDN327197 KNJ327197 KXF327197 LHB327197 LQX327197 MAT327197 MKP327197 MUL327197 NEH327197 NOD327197 NXZ327197 OHV327197 ORR327197 PBN327197 PLJ327197 PVF327197 QFB327197 QOX327197 QYT327197 RIP327197 RSL327197 SCH327197 SMD327197 SVZ327197 TFV327197 TPR327197 TZN327197 UJJ327197 UTF327197 VDB327197 VMX327197 VWT327197 WGP327197 WQL327197 AL392733 DZ392733 NV392733 XR392733 AHN392733 ARJ392733 BBF392733 BLB392733 BUX392733 CET392733 COP392733 CYL392733 DIH392733 DSD392733 EBZ392733 ELV392733 EVR392733 FFN392733 FPJ392733 FZF392733 GJB392733 GSX392733 HCT392733 HMP392733 HWL392733 IGH392733 IQD392733 IZZ392733 JJV392733 JTR392733 KDN392733 KNJ392733 KXF392733 LHB392733 LQX392733 MAT392733 MKP392733 MUL392733 NEH392733 NOD392733 NXZ392733 OHV392733 ORR392733 PBN392733 PLJ392733 PVF392733 QFB392733 QOX392733 QYT392733 RIP392733 RSL392733 SCH392733 SMD392733 SVZ392733 TFV392733 TPR392733 TZN392733 UJJ392733 UTF392733 VDB392733 VMX392733 VWT392733 WGP392733 WQL392733 AL458269 DZ458269 NV458269 XR458269 AHN458269 ARJ458269 BBF458269 BLB458269 BUX458269 CET458269 COP458269 CYL458269 DIH458269 DSD458269 EBZ458269 ELV458269 EVR458269 FFN458269 FPJ458269 FZF458269 GJB458269 GSX458269 HCT458269 HMP458269 HWL458269 IGH458269 IQD458269 IZZ458269 JJV458269 JTR458269 KDN458269 KNJ458269 KXF458269 LHB458269 LQX458269 MAT458269 MKP458269 MUL458269 NEH458269 NOD458269 NXZ458269 OHV458269 ORR458269 PBN458269 PLJ458269 PVF458269 QFB458269 QOX458269 QYT458269 RIP458269 RSL458269 SCH458269 SMD458269 SVZ458269 TFV458269 TPR458269 TZN458269 UJJ458269 UTF458269 VDB458269 VMX458269 VWT458269 WGP458269 WQL458269 AL523805 DZ523805 NV523805 XR523805 AHN523805 ARJ523805 BBF523805 BLB523805 BUX523805 CET523805 COP523805 CYL523805 DIH523805 DSD523805 EBZ523805 ELV523805 EVR523805 FFN523805 FPJ523805 FZF523805 GJB523805 GSX523805 HCT523805 HMP523805 HWL523805 IGH523805 IQD523805 IZZ523805 JJV523805 JTR523805 KDN523805 KNJ523805 KXF523805 LHB523805 LQX523805 MAT523805 MKP523805 MUL523805 NEH523805 NOD523805 NXZ523805 OHV523805 ORR523805 PBN523805 PLJ523805 PVF523805 QFB523805 QOX523805 QYT523805 RIP523805 RSL523805 SCH523805 SMD523805 SVZ523805 TFV523805 TPR523805 TZN523805 UJJ523805 UTF523805 VDB523805 VMX523805 VWT523805 WGP523805 WQL523805 AL589341 DZ589341 NV589341 XR589341 AHN589341 ARJ589341 BBF589341 BLB589341 BUX589341 CET589341 COP589341 CYL589341 DIH589341 DSD589341 EBZ589341 ELV589341 EVR589341 FFN589341 FPJ589341 FZF589341 GJB589341 GSX589341 HCT589341 HMP589341 HWL589341 IGH589341 IQD589341 IZZ589341 JJV589341 JTR589341 KDN589341 KNJ589341 KXF589341 LHB589341 LQX589341 MAT589341 MKP589341 MUL589341 NEH589341 NOD589341 NXZ589341 OHV589341 ORR589341 PBN589341 PLJ589341 PVF589341 QFB589341 QOX589341 QYT589341 RIP589341 RSL589341 SCH589341 SMD589341 SVZ589341 TFV589341 TPR589341 TZN589341 UJJ589341 UTF589341 VDB589341 VMX589341 VWT589341 WGP589341 WQL589341 AL654877 DZ654877 NV654877 XR654877 AHN654877 ARJ654877 BBF654877 BLB654877 BUX654877 CET654877 COP654877 CYL654877 DIH654877 DSD654877 EBZ654877 ELV654877 EVR654877 FFN654877 FPJ654877 FZF654877 GJB654877 GSX654877 HCT654877 HMP654877 HWL654877 IGH654877 IQD654877 IZZ654877 JJV654877 JTR654877 KDN654877 KNJ654877 KXF654877 LHB654877 LQX654877 MAT654877 MKP654877 MUL654877 NEH654877 NOD654877 NXZ654877 OHV654877 ORR654877 PBN654877 PLJ654877 PVF654877 QFB654877 QOX654877 QYT654877 RIP654877 RSL654877 SCH654877 SMD654877 SVZ654877 TFV654877 TPR654877 TZN654877 UJJ654877 UTF654877 VDB654877 VMX654877 VWT654877 WGP654877 WQL654877 AL720413 DZ720413 NV720413 XR720413 AHN720413 ARJ720413 BBF720413 BLB720413 BUX720413 CET720413 COP720413 CYL720413 DIH720413 DSD720413 EBZ720413 ELV720413 EVR720413 FFN720413 FPJ720413 FZF720413 GJB720413 GSX720413 HCT720413 HMP720413 HWL720413 IGH720413 IQD720413 IZZ720413 JJV720413 JTR720413 KDN720413 KNJ720413 KXF720413 LHB720413 LQX720413 MAT720413 MKP720413 MUL720413 NEH720413 NOD720413 NXZ720413 OHV720413 ORR720413 PBN720413 PLJ720413 PVF720413 QFB720413 QOX720413 QYT720413 RIP720413 RSL720413 SCH720413 SMD720413 SVZ720413 TFV720413 TPR720413 TZN720413 UJJ720413 UTF720413 VDB720413 VMX720413 VWT720413 WGP720413 WQL720413 AL785949 DZ785949 NV785949 XR785949 AHN785949 ARJ785949 BBF785949 BLB785949 BUX785949 CET785949 COP785949 CYL785949 DIH785949 DSD785949 EBZ785949 ELV785949 EVR785949 FFN785949 FPJ785949 FZF785949 GJB785949 GSX785949 HCT785949 HMP785949 HWL785949 IGH785949 IQD785949 IZZ785949 JJV785949 JTR785949 KDN785949 KNJ785949 KXF785949 LHB785949 LQX785949 MAT785949 MKP785949 MUL785949 NEH785949 NOD785949 NXZ785949 OHV785949 ORR785949 PBN785949 PLJ785949 PVF785949 QFB785949 QOX785949 QYT785949 RIP785949 RSL785949 SCH785949 SMD785949 SVZ785949 TFV785949 TPR785949 TZN785949 UJJ785949 UTF785949 VDB785949 VMX785949 VWT785949 WGP785949 WQL785949 AL851485 DZ851485 NV851485 XR851485 AHN851485 ARJ851485 BBF851485 BLB851485 BUX851485 CET851485 COP851485 CYL851485 DIH851485 DSD851485 EBZ851485 ELV851485 EVR851485 FFN851485 FPJ851485 FZF851485 GJB851485 GSX851485 HCT851485 HMP851485 HWL851485 IGH851485 IQD851485 IZZ851485 JJV851485 JTR851485 KDN851485 KNJ851485 KXF851485 LHB851485 LQX851485 MAT851485 MKP851485 MUL851485 NEH851485 NOD851485 NXZ851485 OHV851485 ORR851485 PBN851485 PLJ851485 PVF851485 QFB851485 QOX851485 QYT851485 RIP851485 RSL851485 SCH851485 SMD851485 SVZ851485 TFV851485 TPR851485 TZN851485 UJJ851485 UTF851485 VDB851485 VMX851485 VWT851485 WGP851485 WQL851485 AL917021 DZ917021 NV917021 XR917021 AHN917021 ARJ917021 BBF917021 BLB917021 BUX917021 CET917021 COP917021 CYL917021 DIH917021 DSD917021 EBZ917021 ELV917021 EVR917021 FFN917021 FPJ917021 FZF917021 GJB917021 GSX917021 HCT917021 HMP917021 HWL917021 IGH917021 IQD917021 IZZ917021 JJV917021 JTR917021 KDN917021 KNJ917021 KXF917021 LHB917021 LQX917021 MAT917021 MKP917021 MUL917021 NEH917021 NOD917021 NXZ917021 OHV917021 ORR917021 PBN917021 PLJ917021 PVF917021 QFB917021 QOX917021 QYT917021 RIP917021 RSL917021 SCH917021 SMD917021 SVZ917021 TFV917021 TPR917021 TZN917021 UJJ917021 UTF917021 VDB917021 VMX917021 VWT917021 WGP917021 WQL917021 AL982557 DZ982557 NV982557 XR982557 AHN982557 ARJ982557 BBF982557 BLB982557 BUX982557 CET982557 COP982557 CYL982557 DIH982557 DSD982557 EBZ982557 ELV982557 EVR982557 FFN982557 FPJ982557 FZF982557 GJB982557 GSX982557 HCT982557 HMP982557 HWL982557 IGH982557 IQD982557 IZZ982557 JJV982557 JTR982557 KDN982557 KNJ982557 KXF982557 LHB982557 LQX982557 MAT982557 MKP982557 MUL982557 NEH982557 NOD982557 NXZ982557 OHV982557 ORR982557 PBN982557 PLJ982557 PVF982557 QFB982557 QOX982557 QYT982557 RIP982557 RSL982557 SCH982557 SMD982557 SVZ982557 TFV982557 TPR982557 TZN982557 UJJ982557 UTF982557 VDB982557 VMX982557 VWT982557 WGP982557 WQL982557 K69:L69 CX69:CY69 MT69:MU69 WP69:WQ69 AGL69:AGM69 AQH69:AQI69 BAD69:BAE69 BJZ69:BKA69 BTV69:BTW69 CDR69:CDS69 CNN69:CNO69 CXJ69:CXK69 DHF69:DHG69 DRB69:DRC69 EAX69:EAY69 EKT69:EKU69 EUP69:EUQ69 FEL69:FEM69 FOH69:FOI69 FYD69:FYE69 GHZ69:GIA69 GRV69:GRW69 HBR69:HBS69 HLN69:HLO69 HVJ69:HVK69 IFF69:IFG69 IPB69:IPC69 IYX69:IYY69 JIT69:JIU69 JSP69:JSQ69 KCL69:KCM69 KMH69:KMI69 KWD69:KWE69 LFZ69:LGA69 LPV69:LPW69 LZR69:LZS69 MJN69:MJO69 MTJ69:MTK69 NDF69:NDG69 NNB69:NNC69 NWX69:NWY69 OGT69:OGU69 OQP69:OQQ69 PAL69:PAM69 PKH69:PKI69 PUD69:PUE69 QDZ69:QEA69 QNV69:QNW69 QXR69:QXS69 RHN69:RHO69 RRJ69:RRK69 SBF69:SBG69 SLB69:SLC69 SUX69:SUY69 TET69:TEU69 TOP69:TOQ69 TYL69:TYM69 UIH69:UII69 USD69:USE69 VBZ69:VCA69 VLV69:VLW69 VVR69:VVS69 WFN69:WFO69 WPJ69:WPK69 K65053:L65053 CY65053:CZ65053 MU65053:MV65053 WQ65053:WR65053 AGM65053:AGN65053 AQI65053:AQJ65053 BAE65053:BAF65053 BKA65053:BKB65053 BTW65053:BTX65053 CDS65053:CDT65053 CNO65053:CNP65053 CXK65053:CXL65053 DHG65053:DHH65053 DRC65053:DRD65053 EAY65053:EAZ65053 EKU65053:EKV65053 EUQ65053:EUR65053 FEM65053:FEN65053 FOI65053:FOJ65053 FYE65053:FYF65053 GIA65053:GIB65053 GRW65053:GRX65053 HBS65053:HBT65053 HLO65053:HLP65053 HVK65053:HVL65053 IFG65053:IFH65053 IPC65053:IPD65053 IYY65053:IYZ65053 JIU65053:JIV65053 JSQ65053:JSR65053 KCM65053:KCN65053 KMI65053:KMJ65053 KWE65053:KWF65053 LGA65053:LGB65053 LPW65053:LPX65053 LZS65053:LZT65053 MJO65053:MJP65053 MTK65053:MTL65053 NDG65053:NDH65053 NNC65053:NND65053 NWY65053:NWZ65053 OGU65053:OGV65053 OQQ65053:OQR65053 PAM65053:PAN65053 PKI65053:PKJ65053 PUE65053:PUF65053 QEA65053:QEB65053 QNW65053:QNX65053 QXS65053:QXT65053 RHO65053:RHP65053 RRK65053:RRL65053 SBG65053:SBH65053 SLC65053:SLD65053 SUY65053:SUZ65053 TEU65053:TEV65053 TOQ65053:TOR65053 TYM65053:TYN65053 UII65053:UIJ65053 USE65053:USF65053 VCA65053:VCB65053 VLW65053:VLX65053 VVS65053:VVT65053 WFO65053:WFP65053 WPK65053:WPL65053 K130589:L130589 CY130589:CZ130589 MU130589:MV130589 WQ130589:WR130589 AGM130589:AGN130589 AQI130589:AQJ130589 BAE130589:BAF130589 BKA130589:BKB130589 BTW130589:BTX130589 CDS130589:CDT130589 CNO130589:CNP130589 CXK130589:CXL130589 DHG130589:DHH130589 DRC130589:DRD130589 EAY130589:EAZ130589 EKU130589:EKV130589 EUQ130589:EUR130589 FEM130589:FEN130589 FOI130589:FOJ130589 FYE130589:FYF130589 GIA130589:GIB130589 GRW130589:GRX130589 HBS130589:HBT130589 HLO130589:HLP130589 HVK130589:HVL130589 IFG130589:IFH130589 IPC130589:IPD130589 IYY130589:IYZ130589 JIU130589:JIV130589 JSQ130589:JSR130589 KCM130589:KCN130589 KMI130589:KMJ130589 KWE130589:KWF130589 LGA130589:LGB130589 LPW130589:LPX130589 LZS130589:LZT130589 MJO130589:MJP130589 MTK130589:MTL130589 NDG130589:NDH130589 NNC130589:NND130589 NWY130589:NWZ130589 OGU130589:OGV130589 OQQ130589:OQR130589 PAM130589:PAN130589 PKI130589:PKJ130589 PUE130589:PUF130589 QEA130589:QEB130589 QNW130589:QNX130589 QXS130589:QXT130589 RHO130589:RHP130589 RRK130589:RRL130589 SBG130589:SBH130589 SLC130589:SLD130589 SUY130589:SUZ130589 TEU130589:TEV130589 TOQ130589:TOR130589 TYM130589:TYN130589 UII130589:UIJ130589 USE130589:USF130589 VCA130589:VCB130589 VLW130589:VLX130589 VVS130589:VVT130589 WFO130589:WFP130589 WPK130589:WPL130589 K196125:L196125 CY196125:CZ196125 MU196125:MV196125 WQ196125:WR196125 AGM196125:AGN196125 AQI196125:AQJ196125 BAE196125:BAF196125 BKA196125:BKB196125 BTW196125:BTX196125 CDS196125:CDT196125 CNO196125:CNP196125 CXK196125:CXL196125 DHG196125:DHH196125 DRC196125:DRD196125 EAY196125:EAZ196125 EKU196125:EKV196125 EUQ196125:EUR196125 FEM196125:FEN196125 FOI196125:FOJ196125 FYE196125:FYF196125 GIA196125:GIB196125 GRW196125:GRX196125 HBS196125:HBT196125 HLO196125:HLP196125 HVK196125:HVL196125 IFG196125:IFH196125 IPC196125:IPD196125 IYY196125:IYZ196125 JIU196125:JIV196125 JSQ196125:JSR196125 KCM196125:KCN196125 KMI196125:KMJ196125 KWE196125:KWF196125 LGA196125:LGB196125 LPW196125:LPX196125 LZS196125:LZT196125 MJO196125:MJP196125 MTK196125:MTL196125 NDG196125:NDH196125 NNC196125:NND196125 NWY196125:NWZ196125 OGU196125:OGV196125 OQQ196125:OQR196125 PAM196125:PAN196125 PKI196125:PKJ196125 PUE196125:PUF196125 QEA196125:QEB196125 QNW196125:QNX196125 QXS196125:QXT196125 RHO196125:RHP196125 RRK196125:RRL196125 SBG196125:SBH196125 SLC196125:SLD196125 SUY196125:SUZ196125 TEU196125:TEV196125 TOQ196125:TOR196125 TYM196125:TYN196125 UII196125:UIJ196125 USE196125:USF196125 VCA196125:VCB196125 VLW196125:VLX196125 VVS196125:VVT196125 WFO196125:WFP196125 WPK196125:WPL196125 K261661:L261661 CY261661:CZ261661 MU261661:MV261661 WQ261661:WR261661 AGM261661:AGN261661 AQI261661:AQJ261661 BAE261661:BAF261661 BKA261661:BKB261661 BTW261661:BTX261661 CDS261661:CDT261661 CNO261661:CNP261661 CXK261661:CXL261661 DHG261661:DHH261661 DRC261661:DRD261661 EAY261661:EAZ261661 EKU261661:EKV261661 EUQ261661:EUR261661 FEM261661:FEN261661 FOI261661:FOJ261661 FYE261661:FYF261661 GIA261661:GIB261661 GRW261661:GRX261661 HBS261661:HBT261661 HLO261661:HLP261661 HVK261661:HVL261661 IFG261661:IFH261661 IPC261661:IPD261661 IYY261661:IYZ261661 JIU261661:JIV261661 JSQ261661:JSR261661 KCM261661:KCN261661 KMI261661:KMJ261661 KWE261661:KWF261661 LGA261661:LGB261661 LPW261661:LPX261661 LZS261661:LZT261661 MJO261661:MJP261661 MTK261661:MTL261661 NDG261661:NDH261661 NNC261661:NND261661 NWY261661:NWZ261661 OGU261661:OGV261661 OQQ261661:OQR261661 PAM261661:PAN261661 PKI261661:PKJ261661 PUE261661:PUF261661 QEA261661:QEB261661 QNW261661:QNX261661 QXS261661:QXT261661 RHO261661:RHP261661 RRK261661:RRL261661 SBG261661:SBH261661 SLC261661:SLD261661 SUY261661:SUZ261661 TEU261661:TEV261661 TOQ261661:TOR261661 TYM261661:TYN261661 UII261661:UIJ261661 USE261661:USF261661 VCA261661:VCB261661 VLW261661:VLX261661 VVS261661:VVT261661 WFO261661:WFP261661 WPK261661:WPL261661 K327197:L327197 CY327197:CZ327197 MU327197:MV327197 WQ327197:WR327197 AGM327197:AGN327197 AQI327197:AQJ327197 BAE327197:BAF327197 BKA327197:BKB327197 BTW327197:BTX327197 CDS327197:CDT327197 CNO327197:CNP327197 CXK327197:CXL327197 DHG327197:DHH327197 DRC327197:DRD327197 EAY327197:EAZ327197 EKU327197:EKV327197 EUQ327197:EUR327197 FEM327197:FEN327197 FOI327197:FOJ327197 FYE327197:FYF327197 GIA327197:GIB327197 GRW327197:GRX327197 HBS327197:HBT327197 HLO327197:HLP327197 HVK327197:HVL327197 IFG327197:IFH327197 IPC327197:IPD327197 IYY327197:IYZ327197 JIU327197:JIV327197 JSQ327197:JSR327197 KCM327197:KCN327197 KMI327197:KMJ327197 KWE327197:KWF327197 LGA327197:LGB327197 LPW327197:LPX327197 LZS327197:LZT327197 MJO327197:MJP327197 MTK327197:MTL327197 NDG327197:NDH327197 NNC327197:NND327197 NWY327197:NWZ327197 OGU327197:OGV327197 OQQ327197:OQR327197 PAM327197:PAN327197 PKI327197:PKJ327197 PUE327197:PUF327197 QEA327197:QEB327197 QNW327197:QNX327197 QXS327197:QXT327197 RHO327197:RHP327197 RRK327197:RRL327197 SBG327197:SBH327197 SLC327197:SLD327197 SUY327197:SUZ327197 TEU327197:TEV327197 TOQ327197:TOR327197 TYM327197:TYN327197 UII327197:UIJ327197 USE327197:USF327197 VCA327197:VCB327197 VLW327197:VLX327197 VVS327197:VVT327197 WFO327197:WFP327197 WPK327197:WPL327197 K392733:L392733 CY392733:CZ392733 MU392733:MV392733 WQ392733:WR392733 AGM392733:AGN392733 AQI392733:AQJ392733 BAE392733:BAF392733 BKA392733:BKB392733 BTW392733:BTX392733 CDS392733:CDT392733 CNO392733:CNP392733 CXK392733:CXL392733 DHG392733:DHH392733 DRC392733:DRD392733 EAY392733:EAZ392733 EKU392733:EKV392733 EUQ392733:EUR392733 FEM392733:FEN392733 FOI392733:FOJ392733 FYE392733:FYF392733 GIA392733:GIB392733 GRW392733:GRX392733 HBS392733:HBT392733 HLO392733:HLP392733 HVK392733:HVL392733 IFG392733:IFH392733 IPC392733:IPD392733 IYY392733:IYZ392733 JIU392733:JIV392733 JSQ392733:JSR392733 KCM392733:KCN392733 KMI392733:KMJ392733 KWE392733:KWF392733 LGA392733:LGB392733 LPW392733:LPX392733 LZS392733:LZT392733 MJO392733:MJP392733 MTK392733:MTL392733 NDG392733:NDH392733 NNC392733:NND392733 NWY392733:NWZ392733 OGU392733:OGV392733 OQQ392733:OQR392733 PAM392733:PAN392733 PKI392733:PKJ392733 PUE392733:PUF392733 QEA392733:QEB392733 QNW392733:QNX392733 QXS392733:QXT392733 RHO392733:RHP392733 RRK392733:RRL392733 SBG392733:SBH392733 SLC392733:SLD392733 SUY392733:SUZ392733 TEU392733:TEV392733 TOQ392733:TOR392733 TYM392733:TYN392733 UII392733:UIJ392733 USE392733:USF392733 VCA392733:VCB392733 VLW392733:VLX392733 VVS392733:VVT392733 WFO392733:WFP392733 WPK392733:WPL392733 K458269:L458269 CY458269:CZ458269 MU458269:MV458269 WQ458269:WR458269 AGM458269:AGN458269 AQI458269:AQJ458269 BAE458269:BAF458269 BKA458269:BKB458269 BTW458269:BTX458269 CDS458269:CDT458269 CNO458269:CNP458269 CXK458269:CXL458269 DHG458269:DHH458269 DRC458269:DRD458269 EAY458269:EAZ458269 EKU458269:EKV458269 EUQ458269:EUR458269 FEM458269:FEN458269 FOI458269:FOJ458269 FYE458269:FYF458269 GIA458269:GIB458269 GRW458269:GRX458269 HBS458269:HBT458269 HLO458269:HLP458269 HVK458269:HVL458269 IFG458269:IFH458269 IPC458269:IPD458269 IYY458269:IYZ458269 JIU458269:JIV458269 JSQ458269:JSR458269 KCM458269:KCN458269 KMI458269:KMJ458269 KWE458269:KWF458269 LGA458269:LGB458269 LPW458269:LPX458269 LZS458269:LZT458269 MJO458269:MJP458269 MTK458269:MTL458269 NDG458269:NDH458269 NNC458269:NND458269 NWY458269:NWZ458269 OGU458269:OGV458269 OQQ458269:OQR458269 PAM458269:PAN458269 PKI458269:PKJ458269 PUE458269:PUF458269 QEA458269:QEB458269 QNW458269:QNX458269 QXS458269:QXT458269 RHO458269:RHP458269 RRK458269:RRL458269 SBG458269:SBH458269 SLC458269:SLD458269 SUY458269:SUZ458269 TEU458269:TEV458269 TOQ458269:TOR458269 TYM458269:TYN458269 UII458269:UIJ458269 USE458269:USF458269 VCA458269:VCB458269 VLW458269:VLX458269 VVS458269:VVT458269 WFO458269:WFP458269 WPK458269:WPL458269 K523805:L523805 CY523805:CZ523805 MU523805:MV523805 WQ523805:WR523805 AGM523805:AGN523805 AQI523805:AQJ523805 BAE523805:BAF523805 BKA523805:BKB523805 BTW523805:BTX523805 CDS523805:CDT523805 CNO523805:CNP523805 CXK523805:CXL523805 DHG523805:DHH523805 DRC523805:DRD523805 EAY523805:EAZ523805 EKU523805:EKV523805 EUQ523805:EUR523805 FEM523805:FEN523805 FOI523805:FOJ523805 FYE523805:FYF523805 GIA523805:GIB523805 GRW523805:GRX523805 HBS523805:HBT523805 HLO523805:HLP523805 HVK523805:HVL523805 IFG523805:IFH523805 IPC523805:IPD523805 IYY523805:IYZ523805 JIU523805:JIV523805 JSQ523805:JSR523805 KCM523805:KCN523805 KMI523805:KMJ523805 KWE523805:KWF523805 LGA523805:LGB523805 LPW523805:LPX523805 LZS523805:LZT523805 MJO523805:MJP523805 MTK523805:MTL523805 NDG523805:NDH523805 NNC523805:NND523805 NWY523805:NWZ523805 OGU523805:OGV523805 OQQ523805:OQR523805 PAM523805:PAN523805 PKI523805:PKJ523805 PUE523805:PUF523805 QEA523805:QEB523805 QNW523805:QNX523805 QXS523805:QXT523805 RHO523805:RHP523805 RRK523805:RRL523805 SBG523805:SBH523805 SLC523805:SLD523805 SUY523805:SUZ523805 TEU523805:TEV523805 TOQ523805:TOR523805 TYM523805:TYN523805 UII523805:UIJ523805 USE523805:USF523805 VCA523805:VCB523805 VLW523805:VLX523805 VVS523805:VVT523805 WFO523805:WFP523805 WPK523805:WPL523805 K589341:L589341 CY589341:CZ589341 MU589341:MV589341 WQ589341:WR589341 AGM589341:AGN589341 AQI589341:AQJ589341 BAE589341:BAF589341 BKA589341:BKB589341 BTW589341:BTX589341 CDS589341:CDT589341 CNO589341:CNP589341 CXK589341:CXL589341 DHG589341:DHH589341 DRC589341:DRD589341 EAY589341:EAZ589341 EKU589341:EKV589341 EUQ589341:EUR589341 FEM589341:FEN589341 FOI589341:FOJ589341 FYE589341:FYF589341 GIA589341:GIB589341 GRW589341:GRX589341 HBS589341:HBT589341 HLO589341:HLP589341 HVK589341:HVL589341 IFG589341:IFH589341 IPC589341:IPD589341 IYY589341:IYZ589341 JIU589341:JIV589341 JSQ589341:JSR589341 KCM589341:KCN589341 KMI589341:KMJ589341 KWE589341:KWF589341 LGA589341:LGB589341 LPW589341:LPX589341 LZS589341:LZT589341 MJO589341:MJP589341 MTK589341:MTL589341 NDG589341:NDH589341 NNC589341:NND589341 NWY589341:NWZ589341 OGU589341:OGV589341 OQQ589341:OQR589341 PAM589341:PAN589341 PKI589341:PKJ589341 PUE589341:PUF589341 QEA589341:QEB589341 QNW589341:QNX589341 QXS589341:QXT589341 RHO589341:RHP589341 RRK589341:RRL589341 SBG589341:SBH589341 SLC589341:SLD589341 SUY589341:SUZ589341 TEU589341:TEV589341 TOQ589341:TOR589341 TYM589341:TYN589341 UII589341:UIJ589341 USE589341:USF589341 VCA589341:VCB589341 VLW589341:VLX589341 VVS589341:VVT589341 WFO589341:WFP589341 WPK589341:WPL589341 K654877:L654877 CY654877:CZ654877 MU654877:MV654877 WQ654877:WR654877 AGM654877:AGN654877 AQI654877:AQJ654877 BAE654877:BAF654877 BKA654877:BKB654877 BTW654877:BTX654877 CDS654877:CDT654877 CNO654877:CNP654877 CXK654877:CXL654877 DHG654877:DHH654877 DRC654877:DRD654877 EAY654877:EAZ654877 EKU654877:EKV654877 EUQ654877:EUR654877 FEM654877:FEN654877 FOI654877:FOJ654877 FYE654877:FYF654877 GIA654877:GIB654877 GRW654877:GRX654877 HBS654877:HBT654877 HLO654877:HLP654877 HVK654877:HVL654877 IFG654877:IFH654877 IPC654877:IPD654877 IYY654877:IYZ654877 JIU654877:JIV654877 JSQ654877:JSR654877 KCM654877:KCN654877 KMI654877:KMJ654877 KWE654877:KWF654877 LGA654877:LGB654877 LPW654877:LPX654877 LZS654877:LZT654877 MJO654877:MJP654877 MTK654877:MTL654877 NDG654877:NDH654877 NNC654877:NND654877 NWY654877:NWZ654877 OGU654877:OGV654877 OQQ654877:OQR654877 PAM654877:PAN654877 PKI654877:PKJ654877 PUE654877:PUF654877 QEA654877:QEB654877 QNW654877:QNX654877 QXS654877:QXT654877 RHO654877:RHP654877 RRK654877:RRL654877 SBG654877:SBH654877 SLC654877:SLD654877 SUY654877:SUZ654877 TEU654877:TEV654877 TOQ654877:TOR654877 TYM654877:TYN654877 UII654877:UIJ654877 USE654877:USF654877 VCA654877:VCB654877 VLW654877:VLX654877 VVS654877:VVT654877 WFO654877:WFP654877 WPK654877:WPL654877 K720413:L720413 CY720413:CZ720413 MU720413:MV720413 WQ720413:WR720413 AGM720413:AGN720413 AQI720413:AQJ720413 BAE720413:BAF720413 BKA720413:BKB720413 BTW720413:BTX720413 CDS720413:CDT720413 CNO720413:CNP720413 CXK720413:CXL720413 DHG720413:DHH720413 DRC720413:DRD720413 EAY720413:EAZ720413 EKU720413:EKV720413 EUQ720413:EUR720413 FEM720413:FEN720413 FOI720413:FOJ720413 FYE720413:FYF720413 GIA720413:GIB720413 GRW720413:GRX720413 HBS720413:HBT720413 HLO720413:HLP720413 HVK720413:HVL720413 IFG720413:IFH720413 IPC720413:IPD720413 IYY720413:IYZ720413 JIU720413:JIV720413 JSQ720413:JSR720413 KCM720413:KCN720413 KMI720413:KMJ720413 KWE720413:KWF720413 LGA720413:LGB720413 LPW720413:LPX720413 LZS720413:LZT720413 MJO720413:MJP720413 MTK720413:MTL720413 NDG720413:NDH720413 NNC720413:NND720413 NWY720413:NWZ720413 OGU720413:OGV720413 OQQ720413:OQR720413 PAM720413:PAN720413 PKI720413:PKJ720413 PUE720413:PUF720413 QEA720413:QEB720413 QNW720413:QNX720413 QXS720413:QXT720413 RHO720413:RHP720413 RRK720413:RRL720413 SBG720413:SBH720413 SLC720413:SLD720413 SUY720413:SUZ720413 TEU720413:TEV720413 TOQ720413:TOR720413 TYM720413:TYN720413 UII720413:UIJ720413 USE720413:USF720413 VCA720413:VCB720413 VLW720413:VLX720413 VVS720413:VVT720413 WFO720413:WFP720413 WPK720413:WPL720413 K785949:L785949 CY785949:CZ785949 MU785949:MV785949 WQ785949:WR785949 AGM785949:AGN785949 AQI785949:AQJ785949 BAE785949:BAF785949 BKA785949:BKB785949 BTW785949:BTX785949 CDS785949:CDT785949 CNO785949:CNP785949 CXK785949:CXL785949 DHG785949:DHH785949 DRC785949:DRD785949 EAY785949:EAZ785949 EKU785949:EKV785949 EUQ785949:EUR785949 FEM785949:FEN785949 FOI785949:FOJ785949 FYE785949:FYF785949 GIA785949:GIB785949 GRW785949:GRX785949 HBS785949:HBT785949 HLO785949:HLP785949 HVK785949:HVL785949 IFG785949:IFH785949 IPC785949:IPD785949 IYY785949:IYZ785949 JIU785949:JIV785949 JSQ785949:JSR785949 KCM785949:KCN785949 KMI785949:KMJ785949 KWE785949:KWF785949 LGA785949:LGB785949 LPW785949:LPX785949 LZS785949:LZT785949 MJO785949:MJP785949 MTK785949:MTL785949 NDG785949:NDH785949 NNC785949:NND785949 NWY785949:NWZ785949 OGU785949:OGV785949 OQQ785949:OQR785949 PAM785949:PAN785949 PKI785949:PKJ785949 PUE785949:PUF785949 QEA785949:QEB785949 QNW785949:QNX785949 QXS785949:QXT785949 RHO785949:RHP785949 RRK785949:RRL785949 SBG785949:SBH785949 SLC785949:SLD785949 SUY785949:SUZ785949 TEU785949:TEV785949 TOQ785949:TOR785949 TYM785949:TYN785949 UII785949:UIJ785949 USE785949:USF785949 VCA785949:VCB785949 VLW785949:VLX785949 VVS785949:VVT785949 WFO785949:WFP785949 WPK785949:WPL785949 K851485:L851485 CY851485:CZ851485 MU851485:MV851485 WQ851485:WR851485 AGM851485:AGN851485 AQI851485:AQJ851485 BAE851485:BAF851485 BKA851485:BKB851485 BTW851485:BTX851485 CDS851485:CDT851485 CNO851485:CNP851485 CXK851485:CXL851485 DHG851485:DHH851485 DRC851485:DRD851485 EAY851485:EAZ851485 EKU851485:EKV851485 EUQ851485:EUR851485 FEM851485:FEN851485 FOI851485:FOJ851485 FYE851485:FYF851485 GIA851485:GIB851485 GRW851485:GRX851485 HBS851485:HBT851485 HLO851485:HLP851485 HVK851485:HVL851485 IFG851485:IFH851485 IPC851485:IPD851485 IYY851485:IYZ851485 JIU851485:JIV851485 JSQ851485:JSR851485 KCM851485:KCN851485 KMI851485:KMJ851485 KWE851485:KWF851485 LGA851485:LGB851485 LPW851485:LPX851485 LZS851485:LZT851485 MJO851485:MJP851485 MTK851485:MTL851485 NDG851485:NDH851485 NNC851485:NND851485 NWY851485:NWZ851485 OGU851485:OGV851485 OQQ851485:OQR851485 PAM851485:PAN851485 PKI851485:PKJ851485 PUE851485:PUF851485 QEA851485:QEB851485 QNW851485:QNX851485 QXS851485:QXT851485 RHO851485:RHP851485 RRK851485:RRL851485 SBG851485:SBH851485 SLC851485:SLD851485 SUY851485:SUZ851485 TEU851485:TEV851485 TOQ851485:TOR851485 TYM851485:TYN851485 UII851485:UIJ851485 USE851485:USF851485 VCA851485:VCB851485 VLW851485:VLX851485 VVS851485:VVT851485 WFO851485:WFP851485 WPK851485:WPL851485 K917021:L917021 CY917021:CZ917021 MU917021:MV917021 WQ917021:WR917021 AGM917021:AGN917021 AQI917021:AQJ917021 BAE917021:BAF917021 BKA917021:BKB917021 BTW917021:BTX917021 CDS917021:CDT917021 CNO917021:CNP917021 CXK917021:CXL917021 DHG917021:DHH917021 DRC917021:DRD917021 EAY917021:EAZ917021 EKU917021:EKV917021 EUQ917021:EUR917021 FEM917021:FEN917021 FOI917021:FOJ917021 FYE917021:FYF917021 GIA917021:GIB917021 GRW917021:GRX917021 HBS917021:HBT917021 HLO917021:HLP917021 HVK917021:HVL917021 IFG917021:IFH917021 IPC917021:IPD917021 IYY917021:IYZ917021 JIU917021:JIV917021 JSQ917021:JSR917021 KCM917021:KCN917021 KMI917021:KMJ917021 KWE917021:KWF917021 LGA917021:LGB917021 LPW917021:LPX917021 LZS917021:LZT917021 MJO917021:MJP917021 MTK917021:MTL917021 NDG917021:NDH917021 NNC917021:NND917021 NWY917021:NWZ917021 OGU917021:OGV917021 OQQ917021:OQR917021 PAM917021:PAN917021 PKI917021:PKJ917021 PUE917021:PUF917021 QEA917021:QEB917021 QNW917021:QNX917021 QXS917021:QXT917021 RHO917021:RHP917021 RRK917021:RRL917021 SBG917021:SBH917021 SLC917021:SLD917021 SUY917021:SUZ917021 TEU917021:TEV917021 TOQ917021:TOR917021 TYM917021:TYN917021 UII917021:UIJ917021 USE917021:USF917021 VCA917021:VCB917021 VLW917021:VLX917021 VVS917021:VVT917021 WFO917021:WFP917021 WPK917021:WPL917021 K982557:L982557 CY982557:CZ982557 MU982557:MV982557 WQ982557:WR982557 AGM982557:AGN982557 AQI982557:AQJ982557 BAE982557:BAF982557 BKA982557:BKB982557 BTW982557:BTX982557 CDS982557:CDT982557 CNO982557:CNP982557 CXK982557:CXL982557 DHG982557:DHH982557 DRC982557:DRD982557 EAY982557:EAZ982557 EKU982557:EKV982557 EUQ982557:EUR982557 FEM982557:FEN982557 FOI982557:FOJ982557 FYE982557:FYF982557 GIA982557:GIB982557 GRW982557:GRX982557 HBS982557:HBT982557 HLO982557:HLP982557 HVK982557:HVL982557 IFG982557:IFH982557 IPC982557:IPD982557 IYY982557:IYZ982557 JIU982557:JIV982557 JSQ982557:JSR982557 KCM982557:KCN982557 KMI982557:KMJ982557 KWE982557:KWF982557 LGA982557:LGB982557 LPW982557:LPX982557 LZS982557:LZT982557 MJO982557:MJP982557 MTK982557:MTL982557 NDG982557:NDH982557 NNC982557:NND982557 NWY982557:NWZ982557 OGU982557:OGV982557 OQQ982557:OQR982557 PAM982557:PAN982557 PKI982557:PKJ982557 PUE982557:PUF982557 QEA982557:QEB982557 QNW982557:QNX982557 QXS982557:QXT982557 RHO982557:RHP982557 RRK982557:RRL982557 SBG982557:SBH982557 SLC982557:SLD982557 SUY982557:SUZ982557 TEU982557:TEV982557 TOQ982557:TOR982557 TYM982557:TYN982557 UII982557:UIJ982557 USE982557:USF982557 VCA982557:VCB982557 VLW982557:VLX982557 VVS982557:VVT982557 WFO982557:WFP982557 WPK982557:WPL982557 WPK982516:WPL982555 DO28:DP67 NK28:NL67 XG28:XH67 AHC28:AHD67 AQY28:AQZ67 BAU28:BAV67 BKQ28:BKR67 BUM28:BUN67 CEI28:CEJ67 COE28:COF67 CYA28:CYB67 DHW28:DHX67 DRS28:DRT67 EBO28:EBP67 ELK28:ELL67 EVG28:EVH67 FFC28:FFD67 FOY28:FOZ67 FYU28:FYV67 GIQ28:GIR67 GSM28:GSN67 HCI28:HCJ67 HME28:HMF67 HWA28:HWB67 IFW28:IFX67 IPS28:IPT67 IZO28:IZP67 JJK28:JJL67 JTG28:JTH67 KDC28:KDD67 KMY28:KMZ67 KWU28:KWV67 LGQ28:LGR67 LQM28:LQN67 MAI28:MAJ67 MKE28:MKF67 MUA28:MUB67 NDW28:NDX67 NNS28:NNT67 NXO28:NXP67 OHK28:OHL67 ORG28:ORH67 PBC28:PBD67 PKY28:PKZ67 PUU28:PUV67 QEQ28:QER67 QOM28:QON67 QYI28:QYJ67 RIE28:RIF67 RSA28:RSB67 SBW28:SBX67 SLS28:SLT67 SVO28:SVP67 TFK28:TFL67 TPG28:TPH67 TZC28:TZD67 UIY28:UIZ67 USU28:USV67 VCQ28:VCR67 VMM28:VMN67 VWI28:VWJ67 WGE28:WGF67 WQA28:WQB67 K65012:L65051 CY65012:CZ65051 MU65012:MV65051 WQ65012:WR65051 AGM65012:AGN65051 AQI65012:AQJ65051 BAE65012:BAF65051 BKA65012:BKB65051 BTW65012:BTX65051 CDS65012:CDT65051 CNO65012:CNP65051 CXK65012:CXL65051 DHG65012:DHH65051 DRC65012:DRD65051 EAY65012:EAZ65051 EKU65012:EKV65051 EUQ65012:EUR65051 FEM65012:FEN65051 FOI65012:FOJ65051 FYE65012:FYF65051 GIA65012:GIB65051 GRW65012:GRX65051 HBS65012:HBT65051 HLO65012:HLP65051 HVK65012:HVL65051 IFG65012:IFH65051 IPC65012:IPD65051 IYY65012:IYZ65051 JIU65012:JIV65051 JSQ65012:JSR65051 KCM65012:KCN65051 KMI65012:KMJ65051 KWE65012:KWF65051 LGA65012:LGB65051 LPW65012:LPX65051 LZS65012:LZT65051 MJO65012:MJP65051 MTK65012:MTL65051 NDG65012:NDH65051 NNC65012:NND65051 NWY65012:NWZ65051 OGU65012:OGV65051 OQQ65012:OQR65051 PAM65012:PAN65051 PKI65012:PKJ65051 PUE65012:PUF65051 QEA65012:QEB65051 QNW65012:QNX65051 QXS65012:QXT65051 RHO65012:RHP65051 RRK65012:RRL65051 SBG65012:SBH65051 SLC65012:SLD65051 SUY65012:SUZ65051 TEU65012:TEV65051 TOQ65012:TOR65051 TYM65012:TYN65051 UII65012:UIJ65051 USE65012:USF65051 VCA65012:VCB65051 VLW65012:VLX65051 VVS65012:VVT65051 WFO65012:WFP65051 WPK65012:WPL65051 K130548:L130587 CY130548:CZ130587 MU130548:MV130587 WQ130548:WR130587 AGM130548:AGN130587 AQI130548:AQJ130587 BAE130548:BAF130587 BKA130548:BKB130587 BTW130548:BTX130587 CDS130548:CDT130587 CNO130548:CNP130587 CXK130548:CXL130587 DHG130548:DHH130587 DRC130548:DRD130587 EAY130548:EAZ130587 EKU130548:EKV130587 EUQ130548:EUR130587 FEM130548:FEN130587 FOI130548:FOJ130587 FYE130548:FYF130587 GIA130548:GIB130587 GRW130548:GRX130587 HBS130548:HBT130587 HLO130548:HLP130587 HVK130548:HVL130587 IFG130548:IFH130587 IPC130548:IPD130587 IYY130548:IYZ130587 JIU130548:JIV130587 JSQ130548:JSR130587 KCM130548:KCN130587 KMI130548:KMJ130587 KWE130548:KWF130587 LGA130548:LGB130587 LPW130548:LPX130587 LZS130548:LZT130587 MJO130548:MJP130587 MTK130548:MTL130587 NDG130548:NDH130587 NNC130548:NND130587 NWY130548:NWZ130587 OGU130548:OGV130587 OQQ130548:OQR130587 PAM130548:PAN130587 PKI130548:PKJ130587 PUE130548:PUF130587 QEA130548:QEB130587 QNW130548:QNX130587 QXS130548:QXT130587 RHO130548:RHP130587 RRK130548:RRL130587 SBG130548:SBH130587 SLC130548:SLD130587 SUY130548:SUZ130587 TEU130548:TEV130587 TOQ130548:TOR130587 TYM130548:TYN130587 UII130548:UIJ130587 USE130548:USF130587 VCA130548:VCB130587 VLW130548:VLX130587 VVS130548:VVT130587 WFO130548:WFP130587 WPK130548:WPL130587 K196084:L196123 CY196084:CZ196123 MU196084:MV196123 WQ196084:WR196123 AGM196084:AGN196123 AQI196084:AQJ196123 BAE196084:BAF196123 BKA196084:BKB196123 BTW196084:BTX196123 CDS196084:CDT196123 CNO196084:CNP196123 CXK196084:CXL196123 DHG196084:DHH196123 DRC196084:DRD196123 EAY196084:EAZ196123 EKU196084:EKV196123 EUQ196084:EUR196123 FEM196084:FEN196123 FOI196084:FOJ196123 FYE196084:FYF196123 GIA196084:GIB196123 GRW196084:GRX196123 HBS196084:HBT196123 HLO196084:HLP196123 HVK196084:HVL196123 IFG196084:IFH196123 IPC196084:IPD196123 IYY196084:IYZ196123 JIU196084:JIV196123 JSQ196084:JSR196123 KCM196084:KCN196123 KMI196084:KMJ196123 KWE196084:KWF196123 LGA196084:LGB196123 LPW196084:LPX196123 LZS196084:LZT196123 MJO196084:MJP196123 MTK196084:MTL196123 NDG196084:NDH196123 NNC196084:NND196123 NWY196084:NWZ196123 OGU196084:OGV196123 OQQ196084:OQR196123 PAM196084:PAN196123 PKI196084:PKJ196123 PUE196084:PUF196123 QEA196084:QEB196123 QNW196084:QNX196123 QXS196084:QXT196123 RHO196084:RHP196123 RRK196084:RRL196123 SBG196084:SBH196123 SLC196084:SLD196123 SUY196084:SUZ196123 TEU196084:TEV196123 TOQ196084:TOR196123 TYM196084:TYN196123 UII196084:UIJ196123 USE196084:USF196123 VCA196084:VCB196123 VLW196084:VLX196123 VVS196084:VVT196123 WFO196084:WFP196123 WPK196084:WPL196123 K261620:L261659 CY261620:CZ261659 MU261620:MV261659 WQ261620:WR261659 AGM261620:AGN261659 AQI261620:AQJ261659 BAE261620:BAF261659 BKA261620:BKB261659 BTW261620:BTX261659 CDS261620:CDT261659 CNO261620:CNP261659 CXK261620:CXL261659 DHG261620:DHH261659 DRC261620:DRD261659 EAY261620:EAZ261659 EKU261620:EKV261659 EUQ261620:EUR261659 FEM261620:FEN261659 FOI261620:FOJ261659 FYE261620:FYF261659 GIA261620:GIB261659 GRW261620:GRX261659 HBS261620:HBT261659 HLO261620:HLP261659 HVK261620:HVL261659 IFG261620:IFH261659 IPC261620:IPD261659 IYY261620:IYZ261659 JIU261620:JIV261659 JSQ261620:JSR261659 KCM261620:KCN261659 KMI261620:KMJ261659 KWE261620:KWF261659 LGA261620:LGB261659 LPW261620:LPX261659 LZS261620:LZT261659 MJO261620:MJP261659 MTK261620:MTL261659 NDG261620:NDH261659 NNC261620:NND261659 NWY261620:NWZ261659 OGU261620:OGV261659 OQQ261620:OQR261659 PAM261620:PAN261659 PKI261620:PKJ261659 PUE261620:PUF261659 QEA261620:QEB261659 QNW261620:QNX261659 QXS261620:QXT261659 RHO261620:RHP261659 RRK261620:RRL261659 SBG261620:SBH261659 SLC261620:SLD261659 SUY261620:SUZ261659 TEU261620:TEV261659 TOQ261620:TOR261659 TYM261620:TYN261659 UII261620:UIJ261659 USE261620:USF261659 VCA261620:VCB261659 VLW261620:VLX261659 VVS261620:VVT261659 WFO261620:WFP261659 WPK261620:WPL261659 K327156:L327195 CY327156:CZ327195 MU327156:MV327195 WQ327156:WR327195 AGM327156:AGN327195 AQI327156:AQJ327195 BAE327156:BAF327195 BKA327156:BKB327195 BTW327156:BTX327195 CDS327156:CDT327195 CNO327156:CNP327195 CXK327156:CXL327195 DHG327156:DHH327195 DRC327156:DRD327195 EAY327156:EAZ327195 EKU327156:EKV327195 EUQ327156:EUR327195 FEM327156:FEN327195 FOI327156:FOJ327195 FYE327156:FYF327195 GIA327156:GIB327195 GRW327156:GRX327195 HBS327156:HBT327195 HLO327156:HLP327195 HVK327156:HVL327195 IFG327156:IFH327195 IPC327156:IPD327195 IYY327156:IYZ327195 JIU327156:JIV327195 JSQ327156:JSR327195 KCM327156:KCN327195 KMI327156:KMJ327195 KWE327156:KWF327195 LGA327156:LGB327195 LPW327156:LPX327195 LZS327156:LZT327195 MJO327156:MJP327195 MTK327156:MTL327195 NDG327156:NDH327195 NNC327156:NND327195 NWY327156:NWZ327195 OGU327156:OGV327195 OQQ327156:OQR327195 PAM327156:PAN327195 PKI327156:PKJ327195 PUE327156:PUF327195 QEA327156:QEB327195 QNW327156:QNX327195 QXS327156:QXT327195 RHO327156:RHP327195 RRK327156:RRL327195 SBG327156:SBH327195 SLC327156:SLD327195 SUY327156:SUZ327195 TEU327156:TEV327195 TOQ327156:TOR327195 TYM327156:TYN327195 UII327156:UIJ327195 USE327156:USF327195 VCA327156:VCB327195 VLW327156:VLX327195 VVS327156:VVT327195 WFO327156:WFP327195 WPK327156:WPL327195 K392692:L392731 CY392692:CZ392731 MU392692:MV392731 WQ392692:WR392731 AGM392692:AGN392731 AQI392692:AQJ392731 BAE392692:BAF392731 BKA392692:BKB392731 BTW392692:BTX392731 CDS392692:CDT392731 CNO392692:CNP392731 CXK392692:CXL392731 DHG392692:DHH392731 DRC392692:DRD392731 EAY392692:EAZ392731 EKU392692:EKV392731 EUQ392692:EUR392731 FEM392692:FEN392731 FOI392692:FOJ392731 FYE392692:FYF392731 GIA392692:GIB392731 GRW392692:GRX392731 HBS392692:HBT392731 HLO392692:HLP392731 HVK392692:HVL392731 IFG392692:IFH392731 IPC392692:IPD392731 IYY392692:IYZ392731 JIU392692:JIV392731 JSQ392692:JSR392731 KCM392692:KCN392731 KMI392692:KMJ392731 KWE392692:KWF392731 LGA392692:LGB392731 LPW392692:LPX392731 LZS392692:LZT392731 MJO392692:MJP392731 MTK392692:MTL392731 NDG392692:NDH392731 NNC392692:NND392731 NWY392692:NWZ392731 OGU392692:OGV392731 OQQ392692:OQR392731 PAM392692:PAN392731 PKI392692:PKJ392731 PUE392692:PUF392731 QEA392692:QEB392731 QNW392692:QNX392731 QXS392692:QXT392731 RHO392692:RHP392731 RRK392692:RRL392731 SBG392692:SBH392731 SLC392692:SLD392731 SUY392692:SUZ392731 TEU392692:TEV392731 TOQ392692:TOR392731 TYM392692:TYN392731 UII392692:UIJ392731 USE392692:USF392731 VCA392692:VCB392731 VLW392692:VLX392731 VVS392692:VVT392731 WFO392692:WFP392731 WPK392692:WPL392731 K458228:L458267 CY458228:CZ458267 MU458228:MV458267 WQ458228:WR458267 AGM458228:AGN458267 AQI458228:AQJ458267 BAE458228:BAF458267 BKA458228:BKB458267 BTW458228:BTX458267 CDS458228:CDT458267 CNO458228:CNP458267 CXK458228:CXL458267 DHG458228:DHH458267 DRC458228:DRD458267 EAY458228:EAZ458267 EKU458228:EKV458267 EUQ458228:EUR458267 FEM458228:FEN458267 FOI458228:FOJ458267 FYE458228:FYF458267 GIA458228:GIB458267 GRW458228:GRX458267 HBS458228:HBT458267 HLO458228:HLP458267 HVK458228:HVL458267 IFG458228:IFH458267 IPC458228:IPD458267 IYY458228:IYZ458267 JIU458228:JIV458267 JSQ458228:JSR458267 KCM458228:KCN458267 KMI458228:KMJ458267 KWE458228:KWF458267 LGA458228:LGB458267 LPW458228:LPX458267 LZS458228:LZT458267 MJO458228:MJP458267 MTK458228:MTL458267 NDG458228:NDH458267 NNC458228:NND458267 NWY458228:NWZ458267 OGU458228:OGV458267 OQQ458228:OQR458267 PAM458228:PAN458267 PKI458228:PKJ458267 PUE458228:PUF458267 QEA458228:QEB458267 QNW458228:QNX458267 QXS458228:QXT458267 RHO458228:RHP458267 RRK458228:RRL458267 SBG458228:SBH458267 SLC458228:SLD458267 SUY458228:SUZ458267 TEU458228:TEV458267 TOQ458228:TOR458267 TYM458228:TYN458267 UII458228:UIJ458267 USE458228:USF458267 VCA458228:VCB458267 VLW458228:VLX458267 VVS458228:VVT458267 WFO458228:WFP458267 WPK458228:WPL458267 K523764:L523803 CY523764:CZ523803 MU523764:MV523803 WQ523764:WR523803 AGM523764:AGN523803 AQI523764:AQJ523803 BAE523764:BAF523803 BKA523764:BKB523803 BTW523764:BTX523803 CDS523764:CDT523803 CNO523764:CNP523803 CXK523764:CXL523803 DHG523764:DHH523803 DRC523764:DRD523803 EAY523764:EAZ523803 EKU523764:EKV523803 EUQ523764:EUR523803 FEM523764:FEN523803 FOI523764:FOJ523803 FYE523764:FYF523803 GIA523764:GIB523803 GRW523764:GRX523803 HBS523764:HBT523803 HLO523764:HLP523803 HVK523764:HVL523803 IFG523764:IFH523803 IPC523764:IPD523803 IYY523764:IYZ523803 JIU523764:JIV523803 JSQ523764:JSR523803 KCM523764:KCN523803 KMI523764:KMJ523803 KWE523764:KWF523803 LGA523764:LGB523803 LPW523764:LPX523803 LZS523764:LZT523803 MJO523764:MJP523803 MTK523764:MTL523803 NDG523764:NDH523803 NNC523764:NND523803 NWY523764:NWZ523803 OGU523764:OGV523803 OQQ523764:OQR523803 PAM523764:PAN523803 PKI523764:PKJ523803 PUE523764:PUF523803 QEA523764:QEB523803 QNW523764:QNX523803 QXS523764:QXT523803 RHO523764:RHP523803 RRK523764:RRL523803 SBG523764:SBH523803 SLC523764:SLD523803 SUY523764:SUZ523803 TEU523764:TEV523803 TOQ523764:TOR523803 TYM523764:TYN523803 UII523764:UIJ523803 USE523764:USF523803 VCA523764:VCB523803 VLW523764:VLX523803 VVS523764:VVT523803 WFO523764:WFP523803 WPK523764:WPL523803 K589300:L589339 CY589300:CZ589339 MU589300:MV589339 WQ589300:WR589339 AGM589300:AGN589339 AQI589300:AQJ589339 BAE589300:BAF589339 BKA589300:BKB589339 BTW589300:BTX589339 CDS589300:CDT589339 CNO589300:CNP589339 CXK589300:CXL589339 DHG589300:DHH589339 DRC589300:DRD589339 EAY589300:EAZ589339 EKU589300:EKV589339 EUQ589300:EUR589339 FEM589300:FEN589339 FOI589300:FOJ589339 FYE589300:FYF589339 GIA589300:GIB589339 GRW589300:GRX589339 HBS589300:HBT589339 HLO589300:HLP589339 HVK589300:HVL589339 IFG589300:IFH589339 IPC589300:IPD589339 IYY589300:IYZ589339 JIU589300:JIV589339 JSQ589300:JSR589339 KCM589300:KCN589339 KMI589300:KMJ589339 KWE589300:KWF589339 LGA589300:LGB589339 LPW589300:LPX589339 LZS589300:LZT589339 MJO589300:MJP589339 MTK589300:MTL589339 NDG589300:NDH589339 NNC589300:NND589339 NWY589300:NWZ589339 OGU589300:OGV589339 OQQ589300:OQR589339 PAM589300:PAN589339 PKI589300:PKJ589339 PUE589300:PUF589339 QEA589300:QEB589339 QNW589300:QNX589339 QXS589300:QXT589339 RHO589300:RHP589339 RRK589300:RRL589339 SBG589300:SBH589339 SLC589300:SLD589339 SUY589300:SUZ589339 TEU589300:TEV589339 TOQ589300:TOR589339 TYM589300:TYN589339 UII589300:UIJ589339 USE589300:USF589339 VCA589300:VCB589339 VLW589300:VLX589339 VVS589300:VVT589339 WFO589300:WFP589339 WPK589300:WPL589339 K654836:L654875 CY654836:CZ654875 MU654836:MV654875 WQ654836:WR654875 AGM654836:AGN654875 AQI654836:AQJ654875 BAE654836:BAF654875 BKA654836:BKB654875 BTW654836:BTX654875 CDS654836:CDT654875 CNO654836:CNP654875 CXK654836:CXL654875 DHG654836:DHH654875 DRC654836:DRD654875 EAY654836:EAZ654875 EKU654836:EKV654875 EUQ654836:EUR654875 FEM654836:FEN654875 FOI654836:FOJ654875 FYE654836:FYF654875 GIA654836:GIB654875 GRW654836:GRX654875 HBS654836:HBT654875 HLO654836:HLP654875 HVK654836:HVL654875 IFG654836:IFH654875 IPC654836:IPD654875 IYY654836:IYZ654875 JIU654836:JIV654875 JSQ654836:JSR654875 KCM654836:KCN654875 KMI654836:KMJ654875 KWE654836:KWF654875 LGA654836:LGB654875 LPW654836:LPX654875 LZS654836:LZT654875 MJO654836:MJP654875 MTK654836:MTL654875 NDG654836:NDH654875 NNC654836:NND654875 NWY654836:NWZ654875 OGU654836:OGV654875 OQQ654836:OQR654875 PAM654836:PAN654875 PKI654836:PKJ654875 PUE654836:PUF654875 QEA654836:QEB654875 QNW654836:QNX654875 QXS654836:QXT654875 RHO654836:RHP654875 RRK654836:RRL654875 SBG654836:SBH654875 SLC654836:SLD654875 SUY654836:SUZ654875 TEU654836:TEV654875 TOQ654836:TOR654875 TYM654836:TYN654875 UII654836:UIJ654875 USE654836:USF654875 VCA654836:VCB654875 VLW654836:VLX654875 VVS654836:VVT654875 WFO654836:WFP654875 WPK654836:WPL654875 K720372:L720411 CY720372:CZ720411 MU720372:MV720411 WQ720372:WR720411 AGM720372:AGN720411 AQI720372:AQJ720411 BAE720372:BAF720411 BKA720372:BKB720411 BTW720372:BTX720411 CDS720372:CDT720411 CNO720372:CNP720411 CXK720372:CXL720411 DHG720372:DHH720411 DRC720372:DRD720411 EAY720372:EAZ720411 EKU720372:EKV720411 EUQ720372:EUR720411 FEM720372:FEN720411 FOI720372:FOJ720411 FYE720372:FYF720411 GIA720372:GIB720411 GRW720372:GRX720411 HBS720372:HBT720411 HLO720372:HLP720411 HVK720372:HVL720411 IFG720372:IFH720411 IPC720372:IPD720411 IYY720372:IYZ720411 JIU720372:JIV720411 JSQ720372:JSR720411 KCM720372:KCN720411 KMI720372:KMJ720411 KWE720372:KWF720411 LGA720372:LGB720411 LPW720372:LPX720411 LZS720372:LZT720411 MJO720372:MJP720411 MTK720372:MTL720411 NDG720372:NDH720411 NNC720372:NND720411 NWY720372:NWZ720411 OGU720372:OGV720411 OQQ720372:OQR720411 PAM720372:PAN720411 PKI720372:PKJ720411 PUE720372:PUF720411 QEA720372:QEB720411 QNW720372:QNX720411 QXS720372:QXT720411 RHO720372:RHP720411 RRK720372:RRL720411 SBG720372:SBH720411 SLC720372:SLD720411 SUY720372:SUZ720411 TEU720372:TEV720411 TOQ720372:TOR720411 TYM720372:TYN720411 UII720372:UIJ720411 USE720372:USF720411 VCA720372:VCB720411 VLW720372:VLX720411 VVS720372:VVT720411 WFO720372:WFP720411 WPK720372:WPL720411 K785908:L785947 CY785908:CZ785947 MU785908:MV785947 WQ785908:WR785947 AGM785908:AGN785947 AQI785908:AQJ785947 BAE785908:BAF785947 BKA785908:BKB785947 BTW785908:BTX785947 CDS785908:CDT785947 CNO785908:CNP785947 CXK785908:CXL785947 DHG785908:DHH785947 DRC785908:DRD785947 EAY785908:EAZ785947 EKU785908:EKV785947 EUQ785908:EUR785947 FEM785908:FEN785947 FOI785908:FOJ785947 FYE785908:FYF785947 GIA785908:GIB785947 GRW785908:GRX785947 HBS785908:HBT785947 HLO785908:HLP785947 HVK785908:HVL785947 IFG785908:IFH785947 IPC785908:IPD785947 IYY785908:IYZ785947 JIU785908:JIV785947 JSQ785908:JSR785947 KCM785908:KCN785947 KMI785908:KMJ785947 KWE785908:KWF785947 LGA785908:LGB785947 LPW785908:LPX785947 LZS785908:LZT785947 MJO785908:MJP785947 MTK785908:MTL785947 NDG785908:NDH785947 NNC785908:NND785947 NWY785908:NWZ785947 OGU785908:OGV785947 OQQ785908:OQR785947 PAM785908:PAN785947 PKI785908:PKJ785947 PUE785908:PUF785947 QEA785908:QEB785947 QNW785908:QNX785947 QXS785908:QXT785947 RHO785908:RHP785947 RRK785908:RRL785947 SBG785908:SBH785947 SLC785908:SLD785947 SUY785908:SUZ785947 TEU785908:TEV785947 TOQ785908:TOR785947 TYM785908:TYN785947 UII785908:UIJ785947 USE785908:USF785947 VCA785908:VCB785947 VLW785908:VLX785947 VVS785908:VVT785947 WFO785908:WFP785947 WPK785908:WPL785947 K851444:L851483 CY851444:CZ851483 MU851444:MV851483 WQ851444:WR851483 AGM851444:AGN851483 AQI851444:AQJ851483 BAE851444:BAF851483 BKA851444:BKB851483 BTW851444:BTX851483 CDS851444:CDT851483 CNO851444:CNP851483 CXK851444:CXL851483 DHG851444:DHH851483 DRC851444:DRD851483 EAY851444:EAZ851483 EKU851444:EKV851483 EUQ851444:EUR851483 FEM851444:FEN851483 FOI851444:FOJ851483 FYE851444:FYF851483 GIA851444:GIB851483 GRW851444:GRX851483 HBS851444:HBT851483 HLO851444:HLP851483 HVK851444:HVL851483 IFG851444:IFH851483 IPC851444:IPD851483 IYY851444:IYZ851483 JIU851444:JIV851483 JSQ851444:JSR851483 KCM851444:KCN851483 KMI851444:KMJ851483 KWE851444:KWF851483 LGA851444:LGB851483 LPW851444:LPX851483 LZS851444:LZT851483 MJO851444:MJP851483 MTK851444:MTL851483 NDG851444:NDH851483 NNC851444:NND851483 NWY851444:NWZ851483 OGU851444:OGV851483 OQQ851444:OQR851483 PAM851444:PAN851483 PKI851444:PKJ851483 PUE851444:PUF851483 QEA851444:QEB851483 QNW851444:QNX851483 QXS851444:QXT851483 RHO851444:RHP851483 RRK851444:RRL851483 SBG851444:SBH851483 SLC851444:SLD851483 SUY851444:SUZ851483 TEU851444:TEV851483 TOQ851444:TOR851483 TYM851444:TYN851483 UII851444:UIJ851483 USE851444:USF851483 VCA851444:VCB851483 VLW851444:VLX851483 VVS851444:VVT851483 WFO851444:WFP851483 WPK851444:WPL851483 K916980:L917019 CY916980:CZ917019 MU916980:MV917019 WQ916980:WR917019 AGM916980:AGN917019 AQI916980:AQJ917019 BAE916980:BAF917019 BKA916980:BKB917019 BTW916980:BTX917019 CDS916980:CDT917019 CNO916980:CNP917019 CXK916980:CXL917019 DHG916980:DHH917019 DRC916980:DRD917019 EAY916980:EAZ917019 EKU916980:EKV917019 EUQ916980:EUR917019 FEM916980:FEN917019 FOI916980:FOJ917019 FYE916980:FYF917019 GIA916980:GIB917019 GRW916980:GRX917019 HBS916980:HBT917019 HLO916980:HLP917019 HVK916980:HVL917019 IFG916980:IFH917019 IPC916980:IPD917019 IYY916980:IYZ917019 JIU916980:JIV917019 JSQ916980:JSR917019 KCM916980:KCN917019 KMI916980:KMJ917019 KWE916980:KWF917019 LGA916980:LGB917019 LPW916980:LPX917019 LZS916980:LZT917019 MJO916980:MJP917019 MTK916980:MTL917019 NDG916980:NDH917019 NNC916980:NND917019 NWY916980:NWZ917019 OGU916980:OGV917019 OQQ916980:OQR917019 PAM916980:PAN917019 PKI916980:PKJ917019 PUE916980:PUF917019 QEA916980:QEB917019 QNW916980:QNX917019 QXS916980:QXT917019 RHO916980:RHP917019 RRK916980:RRL917019 SBG916980:SBH917019 SLC916980:SLD917019 SUY916980:SUZ917019 TEU916980:TEV917019 TOQ916980:TOR917019 TYM916980:TYN917019 UII916980:UIJ917019 USE916980:USF917019 VCA916980:VCB917019 VLW916980:VLX917019 VVS916980:VVT917019 WFO916980:WFP917019 WPK916980:WPL917019 K982516:L982555 CY982516:CZ982555 MU982516:MV982555 WQ982516:WR982555 AGM982516:AGN982555 AQI982516:AQJ982555 BAE982516:BAF982555 BKA982516:BKB982555 BTW982516:BTX982555 CDS982516:CDT982555 CNO982516:CNP982555 CXK982516:CXL982555 DHG982516:DHH982555 DRC982516:DRD982555 EAY982516:EAZ982555 EKU982516:EKV982555 EUQ982516:EUR982555 FEM982516:FEN982555 FOI982516:FOJ982555 FYE982516:FYF982555 GIA982516:GIB982555 GRW982516:GRX982555 HBS982516:HBT982555 HLO982516:HLP982555 HVK982516:HVL982555 IFG982516:IFH982555 IPC982516:IPD982555 IYY982516:IYZ982555 JIU982516:JIV982555 JSQ982516:JSR982555 KCM982516:KCN982555 KMI982516:KMJ982555 KWE982516:KWF982555 LGA982516:LGB982555 LPW982516:LPX982555 LZS982516:LZT982555 MJO982516:MJP982555 MTK982516:MTL982555 NDG982516:NDH982555 NNC982516:NND982555 NWY982516:NWZ982555 OGU982516:OGV982555 OQQ982516:OQR982555 PAM982516:PAN982555 PKI982516:PKJ982555 PUE982516:PUF982555 QEA982516:QEB982555 QNW982516:QNX982555 QXS982516:QXT982555 RHO982516:RHP982555 RRK982516:RRL982555 SBG982516:SBH982555 SLC982516:SLD982555 SUY982516:SUZ982555 TEU982516:TEV982555 TOQ982516:TOR982555 TYM982516:TYN982555 UII982516:UIJ982555 USE982516:USF982555 VCA982516:VCB982555 VLW982516:VLX982555 VVS982516:VVT982555 WFO982516:WFP982555" xr:uid="{00000000-0002-0000-0000-000001000000}">
      <formula1>$W$11:$W$12</formula1>
    </dataValidation>
    <dataValidation type="list" allowBlank="1" showInputMessage="1" showErrorMessage="1" sqref="M69 CZ69 MV69 WR69 AGN69 AQJ69 BAF69 BKB69 BTX69 CDT69 CNP69 CXL69 DHH69 DRD69 EAZ69 EKV69 EUR69 FEN69 FOJ69 FYF69 GIB69 GRX69 HBT69 HLP69 HVL69 IFH69 IPD69 IYZ69 JIV69 JSR69 KCN69 KMJ69 KWF69 LGB69 LPX69 LZT69 MJP69 MTL69 NDH69 NND69 NWZ69 OGV69 OQR69 PAN69 PKJ69 PUF69 QEB69 QNX69 QXT69 RHP69 RRL69 SBH69 SLD69 SUZ69 TEV69 TOR69 TYN69 UIJ69 USF69 VCB69 VLX69 VVT69 WFP69 WPL69 M65053 DA65053 MW65053 WS65053 AGO65053 AQK65053 BAG65053 BKC65053 BTY65053 CDU65053 CNQ65053 CXM65053 DHI65053 DRE65053 EBA65053 EKW65053 EUS65053 FEO65053 FOK65053 FYG65053 GIC65053 GRY65053 HBU65053 HLQ65053 HVM65053 IFI65053 IPE65053 IZA65053 JIW65053 JSS65053 KCO65053 KMK65053 KWG65053 LGC65053 LPY65053 LZU65053 MJQ65053 MTM65053 NDI65053 NNE65053 NXA65053 OGW65053 OQS65053 PAO65053 PKK65053 PUG65053 QEC65053 QNY65053 QXU65053 RHQ65053 RRM65053 SBI65053 SLE65053 SVA65053 TEW65053 TOS65053 TYO65053 UIK65053 USG65053 VCC65053 VLY65053 VVU65053 WFQ65053 WPM65053 M130589 DA130589 MW130589 WS130589 AGO130589 AQK130589 BAG130589 BKC130589 BTY130589 CDU130589 CNQ130589 CXM130589 DHI130589 DRE130589 EBA130589 EKW130589 EUS130589 FEO130589 FOK130589 FYG130589 GIC130589 GRY130589 HBU130589 HLQ130589 HVM130589 IFI130589 IPE130589 IZA130589 JIW130589 JSS130589 KCO130589 KMK130589 KWG130589 LGC130589 LPY130589 LZU130589 MJQ130589 MTM130589 NDI130589 NNE130589 NXA130589 OGW130589 OQS130589 PAO130589 PKK130589 PUG130589 QEC130589 QNY130589 QXU130589 RHQ130589 RRM130589 SBI130589 SLE130589 SVA130589 TEW130589 TOS130589 TYO130589 UIK130589 USG130589 VCC130589 VLY130589 VVU130589 WFQ130589 WPM130589 M196125 DA196125 MW196125 WS196125 AGO196125 AQK196125 BAG196125 BKC196125 BTY196125 CDU196125 CNQ196125 CXM196125 DHI196125 DRE196125 EBA196125 EKW196125 EUS196125 FEO196125 FOK196125 FYG196125 GIC196125 GRY196125 HBU196125 HLQ196125 HVM196125 IFI196125 IPE196125 IZA196125 JIW196125 JSS196125 KCO196125 KMK196125 KWG196125 LGC196125 LPY196125 LZU196125 MJQ196125 MTM196125 NDI196125 NNE196125 NXA196125 OGW196125 OQS196125 PAO196125 PKK196125 PUG196125 QEC196125 QNY196125 QXU196125 RHQ196125 RRM196125 SBI196125 SLE196125 SVA196125 TEW196125 TOS196125 TYO196125 UIK196125 USG196125 VCC196125 VLY196125 VVU196125 WFQ196125 WPM196125 M261661 DA261661 MW261661 WS261661 AGO261661 AQK261661 BAG261661 BKC261661 BTY261661 CDU261661 CNQ261661 CXM261661 DHI261661 DRE261661 EBA261661 EKW261661 EUS261661 FEO261661 FOK261661 FYG261661 GIC261661 GRY261661 HBU261661 HLQ261661 HVM261661 IFI261661 IPE261661 IZA261661 JIW261661 JSS261661 KCO261661 KMK261661 KWG261661 LGC261661 LPY261661 LZU261661 MJQ261661 MTM261661 NDI261661 NNE261661 NXA261661 OGW261661 OQS261661 PAO261661 PKK261661 PUG261661 QEC261661 QNY261661 QXU261661 RHQ261661 RRM261661 SBI261661 SLE261661 SVA261661 TEW261661 TOS261661 TYO261661 UIK261661 USG261661 VCC261661 VLY261661 VVU261661 WFQ261661 WPM261661 M327197 DA327197 MW327197 WS327197 AGO327197 AQK327197 BAG327197 BKC327197 BTY327197 CDU327197 CNQ327197 CXM327197 DHI327197 DRE327197 EBA327197 EKW327197 EUS327197 FEO327197 FOK327197 FYG327197 GIC327197 GRY327197 HBU327197 HLQ327197 HVM327197 IFI327197 IPE327197 IZA327197 JIW327197 JSS327197 KCO327197 KMK327197 KWG327197 LGC327197 LPY327197 LZU327197 MJQ327197 MTM327197 NDI327197 NNE327197 NXA327197 OGW327197 OQS327197 PAO327197 PKK327197 PUG327197 QEC327197 QNY327197 QXU327197 RHQ327197 RRM327197 SBI327197 SLE327197 SVA327197 TEW327197 TOS327197 TYO327197 UIK327197 USG327197 VCC327197 VLY327197 VVU327197 WFQ327197 WPM327197 M392733 DA392733 MW392733 WS392733 AGO392733 AQK392733 BAG392733 BKC392733 BTY392733 CDU392733 CNQ392733 CXM392733 DHI392733 DRE392733 EBA392733 EKW392733 EUS392733 FEO392733 FOK392733 FYG392733 GIC392733 GRY392733 HBU392733 HLQ392733 HVM392733 IFI392733 IPE392733 IZA392733 JIW392733 JSS392733 KCO392733 KMK392733 KWG392733 LGC392733 LPY392733 LZU392733 MJQ392733 MTM392733 NDI392733 NNE392733 NXA392733 OGW392733 OQS392733 PAO392733 PKK392733 PUG392733 QEC392733 QNY392733 QXU392733 RHQ392733 RRM392733 SBI392733 SLE392733 SVA392733 TEW392733 TOS392733 TYO392733 UIK392733 USG392733 VCC392733 VLY392733 VVU392733 WFQ392733 WPM392733 M458269 DA458269 MW458269 WS458269 AGO458269 AQK458269 BAG458269 BKC458269 BTY458269 CDU458269 CNQ458269 CXM458269 DHI458269 DRE458269 EBA458269 EKW458269 EUS458269 FEO458269 FOK458269 FYG458269 GIC458269 GRY458269 HBU458269 HLQ458269 HVM458269 IFI458269 IPE458269 IZA458269 JIW458269 JSS458269 KCO458269 KMK458269 KWG458269 LGC458269 LPY458269 LZU458269 MJQ458269 MTM458269 NDI458269 NNE458269 NXA458269 OGW458269 OQS458269 PAO458269 PKK458269 PUG458269 QEC458269 QNY458269 QXU458269 RHQ458269 RRM458269 SBI458269 SLE458269 SVA458269 TEW458269 TOS458269 TYO458269 UIK458269 USG458269 VCC458269 VLY458269 VVU458269 WFQ458269 WPM458269 M523805 DA523805 MW523805 WS523805 AGO523805 AQK523805 BAG523805 BKC523805 BTY523805 CDU523805 CNQ523805 CXM523805 DHI523805 DRE523805 EBA523805 EKW523805 EUS523805 FEO523805 FOK523805 FYG523805 GIC523805 GRY523805 HBU523805 HLQ523805 HVM523805 IFI523805 IPE523805 IZA523805 JIW523805 JSS523805 KCO523805 KMK523805 KWG523805 LGC523805 LPY523805 LZU523805 MJQ523805 MTM523805 NDI523805 NNE523805 NXA523805 OGW523805 OQS523805 PAO523805 PKK523805 PUG523805 QEC523805 QNY523805 QXU523805 RHQ523805 RRM523805 SBI523805 SLE523805 SVA523805 TEW523805 TOS523805 TYO523805 UIK523805 USG523805 VCC523805 VLY523805 VVU523805 WFQ523805 WPM523805 M589341 DA589341 MW589341 WS589341 AGO589341 AQK589341 BAG589341 BKC589341 BTY589341 CDU589341 CNQ589341 CXM589341 DHI589341 DRE589341 EBA589341 EKW589341 EUS589341 FEO589341 FOK589341 FYG589341 GIC589341 GRY589341 HBU589341 HLQ589341 HVM589341 IFI589341 IPE589341 IZA589341 JIW589341 JSS589341 KCO589341 KMK589341 KWG589341 LGC589341 LPY589341 LZU589341 MJQ589341 MTM589341 NDI589341 NNE589341 NXA589341 OGW589341 OQS589341 PAO589341 PKK589341 PUG589341 QEC589341 QNY589341 QXU589341 RHQ589341 RRM589341 SBI589341 SLE589341 SVA589341 TEW589341 TOS589341 TYO589341 UIK589341 USG589341 VCC589341 VLY589341 VVU589341 WFQ589341 WPM589341 M654877 DA654877 MW654877 WS654877 AGO654877 AQK654877 BAG654877 BKC654877 BTY654877 CDU654877 CNQ654877 CXM654877 DHI654877 DRE654877 EBA654877 EKW654877 EUS654877 FEO654877 FOK654877 FYG654877 GIC654877 GRY654877 HBU654877 HLQ654877 HVM654877 IFI654877 IPE654877 IZA654877 JIW654877 JSS654877 KCO654877 KMK654877 KWG654877 LGC654877 LPY654877 LZU654877 MJQ654877 MTM654877 NDI654877 NNE654877 NXA654877 OGW654877 OQS654877 PAO654877 PKK654877 PUG654877 QEC654877 QNY654877 QXU654877 RHQ654877 RRM654877 SBI654877 SLE654877 SVA654877 TEW654877 TOS654877 TYO654877 UIK654877 USG654877 VCC654877 VLY654877 VVU654877 WFQ654877 WPM654877 M720413 DA720413 MW720413 WS720413 AGO720413 AQK720413 BAG720413 BKC720413 BTY720413 CDU720413 CNQ720413 CXM720413 DHI720413 DRE720413 EBA720413 EKW720413 EUS720413 FEO720413 FOK720413 FYG720413 GIC720413 GRY720413 HBU720413 HLQ720413 HVM720413 IFI720413 IPE720413 IZA720413 JIW720413 JSS720413 KCO720413 KMK720413 KWG720413 LGC720413 LPY720413 LZU720413 MJQ720413 MTM720413 NDI720413 NNE720413 NXA720413 OGW720413 OQS720413 PAO720413 PKK720413 PUG720413 QEC720413 QNY720413 QXU720413 RHQ720413 RRM720413 SBI720413 SLE720413 SVA720413 TEW720413 TOS720413 TYO720413 UIK720413 USG720413 VCC720413 VLY720413 VVU720413 WFQ720413 WPM720413 M785949 DA785949 MW785949 WS785949 AGO785949 AQK785949 BAG785949 BKC785949 BTY785949 CDU785949 CNQ785949 CXM785949 DHI785949 DRE785949 EBA785949 EKW785949 EUS785949 FEO785949 FOK785949 FYG785949 GIC785949 GRY785949 HBU785949 HLQ785949 HVM785949 IFI785949 IPE785949 IZA785949 JIW785949 JSS785949 KCO785949 KMK785949 KWG785949 LGC785949 LPY785949 LZU785949 MJQ785949 MTM785949 NDI785949 NNE785949 NXA785949 OGW785949 OQS785949 PAO785949 PKK785949 PUG785949 QEC785949 QNY785949 QXU785949 RHQ785949 RRM785949 SBI785949 SLE785949 SVA785949 TEW785949 TOS785949 TYO785949 UIK785949 USG785949 VCC785949 VLY785949 VVU785949 WFQ785949 WPM785949 M851485 DA851485 MW851485 WS851485 AGO851485 AQK851485 BAG851485 BKC851485 BTY851485 CDU851485 CNQ851485 CXM851485 DHI851485 DRE851485 EBA851485 EKW851485 EUS851485 FEO851485 FOK851485 FYG851485 GIC851485 GRY851485 HBU851485 HLQ851485 HVM851485 IFI851485 IPE851485 IZA851485 JIW851485 JSS851485 KCO851485 KMK851485 KWG851485 LGC851485 LPY851485 LZU851485 MJQ851485 MTM851485 NDI851485 NNE851485 NXA851485 OGW851485 OQS851485 PAO851485 PKK851485 PUG851485 QEC851485 QNY851485 QXU851485 RHQ851485 RRM851485 SBI851485 SLE851485 SVA851485 TEW851485 TOS851485 TYO851485 UIK851485 USG851485 VCC851485 VLY851485 VVU851485 WFQ851485 WPM851485 M917021 DA917021 MW917021 WS917021 AGO917021 AQK917021 BAG917021 BKC917021 BTY917021 CDU917021 CNQ917021 CXM917021 DHI917021 DRE917021 EBA917021 EKW917021 EUS917021 FEO917021 FOK917021 FYG917021 GIC917021 GRY917021 HBU917021 HLQ917021 HVM917021 IFI917021 IPE917021 IZA917021 JIW917021 JSS917021 KCO917021 KMK917021 KWG917021 LGC917021 LPY917021 LZU917021 MJQ917021 MTM917021 NDI917021 NNE917021 NXA917021 OGW917021 OQS917021 PAO917021 PKK917021 PUG917021 QEC917021 QNY917021 QXU917021 RHQ917021 RRM917021 SBI917021 SLE917021 SVA917021 TEW917021 TOS917021 TYO917021 UIK917021 USG917021 VCC917021 VLY917021 VVU917021 WFQ917021 WPM917021 M982557 DA982557 MW982557 WS982557 AGO982557 AQK982557 BAG982557 BKC982557 BTY982557 CDU982557 CNQ982557 CXM982557 DHI982557 DRE982557 EBA982557 EKW982557 EUS982557 FEO982557 FOK982557 FYG982557 GIC982557 GRY982557 HBU982557 HLQ982557 HVM982557 IFI982557 IPE982557 IZA982557 JIW982557 JSS982557 KCO982557 KMK982557 KWG982557 LGC982557 LPY982557 LZU982557 MJQ982557 MTM982557 NDI982557 NNE982557 NXA982557 OGW982557 OQS982557 PAO982557 PKK982557 PUG982557 QEC982557 QNY982557 QXU982557 RHQ982557 RRM982557 SBI982557 SLE982557 SVA982557 TEW982557 TOS982557 TYO982557 UIK982557 USG982557 VCC982557 VLY982557 VVU982557 WFQ982557 WPM982557 R69 DE69 NA69 WW69 AGS69 AQO69 BAK69 BKG69 BUC69 CDY69 CNU69 CXQ69 DHM69 DRI69 EBE69 ELA69 EUW69 FES69 FOO69 FYK69 GIG69 GSC69 HBY69 HLU69 HVQ69 IFM69 IPI69 IZE69 JJA69 JSW69 KCS69 KMO69 KWK69 LGG69 LQC69 LZY69 MJU69 MTQ69 NDM69 NNI69 NXE69 OHA69 OQW69 PAS69 PKO69 PUK69 QEG69 QOC69 QXY69 RHU69 RRQ69 SBM69 SLI69 SVE69 TFA69 TOW69 TYS69 UIO69 USK69 VCG69 VMC69 VVY69 WFU69 WPQ69 R65053 DF65053 NB65053 WX65053 AGT65053 AQP65053 BAL65053 BKH65053 BUD65053 CDZ65053 CNV65053 CXR65053 DHN65053 DRJ65053 EBF65053 ELB65053 EUX65053 FET65053 FOP65053 FYL65053 GIH65053 GSD65053 HBZ65053 HLV65053 HVR65053 IFN65053 IPJ65053 IZF65053 JJB65053 JSX65053 KCT65053 KMP65053 KWL65053 LGH65053 LQD65053 LZZ65053 MJV65053 MTR65053 NDN65053 NNJ65053 NXF65053 OHB65053 OQX65053 PAT65053 PKP65053 PUL65053 QEH65053 QOD65053 QXZ65053 RHV65053 RRR65053 SBN65053 SLJ65053 SVF65053 TFB65053 TOX65053 TYT65053 UIP65053 USL65053 VCH65053 VMD65053 VVZ65053 WFV65053 WPR65053 R130589 DF130589 NB130589 WX130589 AGT130589 AQP130589 BAL130589 BKH130589 BUD130589 CDZ130589 CNV130589 CXR130589 DHN130589 DRJ130589 EBF130589 ELB130589 EUX130589 FET130589 FOP130589 FYL130589 GIH130589 GSD130589 HBZ130589 HLV130589 HVR130589 IFN130589 IPJ130589 IZF130589 JJB130589 JSX130589 KCT130589 KMP130589 KWL130589 LGH130589 LQD130589 LZZ130589 MJV130589 MTR130589 NDN130589 NNJ130589 NXF130589 OHB130589 OQX130589 PAT130589 PKP130589 PUL130589 QEH130589 QOD130589 QXZ130589 RHV130589 RRR130589 SBN130589 SLJ130589 SVF130589 TFB130589 TOX130589 TYT130589 UIP130589 USL130589 VCH130589 VMD130589 VVZ130589 WFV130589 WPR130589 R196125 DF196125 NB196125 WX196125 AGT196125 AQP196125 BAL196125 BKH196125 BUD196125 CDZ196125 CNV196125 CXR196125 DHN196125 DRJ196125 EBF196125 ELB196125 EUX196125 FET196125 FOP196125 FYL196125 GIH196125 GSD196125 HBZ196125 HLV196125 HVR196125 IFN196125 IPJ196125 IZF196125 JJB196125 JSX196125 KCT196125 KMP196125 KWL196125 LGH196125 LQD196125 LZZ196125 MJV196125 MTR196125 NDN196125 NNJ196125 NXF196125 OHB196125 OQX196125 PAT196125 PKP196125 PUL196125 QEH196125 QOD196125 QXZ196125 RHV196125 RRR196125 SBN196125 SLJ196125 SVF196125 TFB196125 TOX196125 TYT196125 UIP196125 USL196125 VCH196125 VMD196125 VVZ196125 WFV196125 WPR196125 R261661 DF261661 NB261661 WX261661 AGT261661 AQP261661 BAL261661 BKH261661 BUD261661 CDZ261661 CNV261661 CXR261661 DHN261661 DRJ261661 EBF261661 ELB261661 EUX261661 FET261661 FOP261661 FYL261661 GIH261661 GSD261661 HBZ261661 HLV261661 HVR261661 IFN261661 IPJ261661 IZF261661 JJB261661 JSX261661 KCT261661 KMP261661 KWL261661 LGH261661 LQD261661 LZZ261661 MJV261661 MTR261661 NDN261661 NNJ261661 NXF261661 OHB261661 OQX261661 PAT261661 PKP261661 PUL261661 QEH261661 QOD261661 QXZ261661 RHV261661 RRR261661 SBN261661 SLJ261661 SVF261661 TFB261661 TOX261661 TYT261661 UIP261661 USL261661 VCH261661 VMD261661 VVZ261661 WFV261661 WPR261661 R327197 DF327197 NB327197 WX327197 AGT327197 AQP327197 BAL327197 BKH327197 BUD327197 CDZ327197 CNV327197 CXR327197 DHN327197 DRJ327197 EBF327197 ELB327197 EUX327197 FET327197 FOP327197 FYL327197 GIH327197 GSD327197 HBZ327197 HLV327197 HVR327197 IFN327197 IPJ327197 IZF327197 JJB327197 JSX327197 KCT327197 KMP327197 KWL327197 LGH327197 LQD327197 LZZ327197 MJV327197 MTR327197 NDN327197 NNJ327197 NXF327197 OHB327197 OQX327197 PAT327197 PKP327197 PUL327197 QEH327197 QOD327197 QXZ327197 RHV327197 RRR327197 SBN327197 SLJ327197 SVF327197 TFB327197 TOX327197 TYT327197 UIP327197 USL327197 VCH327197 VMD327197 VVZ327197 WFV327197 WPR327197 R392733 DF392733 NB392733 WX392733 AGT392733 AQP392733 BAL392733 BKH392733 BUD392733 CDZ392733 CNV392733 CXR392733 DHN392733 DRJ392733 EBF392733 ELB392733 EUX392733 FET392733 FOP392733 FYL392733 GIH392733 GSD392733 HBZ392733 HLV392733 HVR392733 IFN392733 IPJ392733 IZF392733 JJB392733 JSX392733 KCT392733 KMP392733 KWL392733 LGH392733 LQD392733 LZZ392733 MJV392733 MTR392733 NDN392733 NNJ392733 NXF392733 OHB392733 OQX392733 PAT392733 PKP392733 PUL392733 QEH392733 QOD392733 QXZ392733 RHV392733 RRR392733 SBN392733 SLJ392733 SVF392733 TFB392733 TOX392733 TYT392733 UIP392733 USL392733 VCH392733 VMD392733 VVZ392733 WFV392733 WPR392733 R458269 DF458269 NB458269 WX458269 AGT458269 AQP458269 BAL458269 BKH458269 BUD458269 CDZ458269 CNV458269 CXR458269 DHN458269 DRJ458269 EBF458269 ELB458269 EUX458269 FET458269 FOP458269 FYL458269 GIH458269 GSD458269 HBZ458269 HLV458269 HVR458269 IFN458269 IPJ458269 IZF458269 JJB458269 JSX458269 KCT458269 KMP458269 KWL458269 LGH458269 LQD458269 LZZ458269 MJV458269 MTR458269 NDN458269 NNJ458269 NXF458269 OHB458269 OQX458269 PAT458269 PKP458269 PUL458269 QEH458269 QOD458269 QXZ458269 RHV458269 RRR458269 SBN458269 SLJ458269 SVF458269 TFB458269 TOX458269 TYT458269 UIP458269 USL458269 VCH458269 VMD458269 VVZ458269 WFV458269 WPR458269 R523805 DF523805 NB523805 WX523805 AGT523805 AQP523805 BAL523805 BKH523805 BUD523805 CDZ523805 CNV523805 CXR523805 DHN523805 DRJ523805 EBF523805 ELB523805 EUX523805 FET523805 FOP523805 FYL523805 GIH523805 GSD523805 HBZ523805 HLV523805 HVR523805 IFN523805 IPJ523805 IZF523805 JJB523805 JSX523805 KCT523805 KMP523805 KWL523805 LGH523805 LQD523805 LZZ523805 MJV523805 MTR523805 NDN523805 NNJ523805 NXF523805 OHB523805 OQX523805 PAT523805 PKP523805 PUL523805 QEH523805 QOD523805 QXZ523805 RHV523805 RRR523805 SBN523805 SLJ523805 SVF523805 TFB523805 TOX523805 TYT523805 UIP523805 USL523805 VCH523805 VMD523805 VVZ523805 WFV523805 WPR523805 R589341 DF589341 NB589341 WX589341 AGT589341 AQP589341 BAL589341 BKH589341 BUD589341 CDZ589341 CNV589341 CXR589341 DHN589341 DRJ589341 EBF589341 ELB589341 EUX589341 FET589341 FOP589341 FYL589341 GIH589341 GSD589341 HBZ589341 HLV589341 HVR589341 IFN589341 IPJ589341 IZF589341 JJB589341 JSX589341 KCT589341 KMP589341 KWL589341 LGH589341 LQD589341 LZZ589341 MJV589341 MTR589341 NDN589341 NNJ589341 NXF589341 OHB589341 OQX589341 PAT589341 PKP589341 PUL589341 QEH589341 QOD589341 QXZ589341 RHV589341 RRR589341 SBN589341 SLJ589341 SVF589341 TFB589341 TOX589341 TYT589341 UIP589341 USL589341 VCH589341 VMD589341 VVZ589341 WFV589341 WPR589341 R654877 DF654877 NB654877 WX654877 AGT654877 AQP654877 BAL654877 BKH654877 BUD654877 CDZ654877 CNV654877 CXR654877 DHN654877 DRJ654877 EBF654877 ELB654877 EUX654877 FET654877 FOP654877 FYL654877 GIH654877 GSD654877 HBZ654877 HLV654877 HVR654877 IFN654877 IPJ654877 IZF654877 JJB654877 JSX654877 KCT654877 KMP654877 KWL654877 LGH654877 LQD654877 LZZ654877 MJV654877 MTR654877 NDN654877 NNJ654877 NXF654877 OHB654877 OQX654877 PAT654877 PKP654877 PUL654877 QEH654877 QOD654877 QXZ654877 RHV654877 RRR654877 SBN654877 SLJ654877 SVF654877 TFB654877 TOX654877 TYT654877 UIP654877 USL654877 VCH654877 VMD654877 VVZ654877 WFV654877 WPR654877 R720413 DF720413 NB720413 WX720413 AGT720413 AQP720413 BAL720413 BKH720413 BUD720413 CDZ720413 CNV720413 CXR720413 DHN720413 DRJ720413 EBF720413 ELB720413 EUX720413 FET720413 FOP720413 FYL720413 GIH720413 GSD720413 HBZ720413 HLV720413 HVR720413 IFN720413 IPJ720413 IZF720413 JJB720413 JSX720413 KCT720413 KMP720413 KWL720413 LGH720413 LQD720413 LZZ720413 MJV720413 MTR720413 NDN720413 NNJ720413 NXF720413 OHB720413 OQX720413 PAT720413 PKP720413 PUL720413 QEH720413 QOD720413 QXZ720413 RHV720413 RRR720413 SBN720413 SLJ720413 SVF720413 TFB720413 TOX720413 TYT720413 UIP720413 USL720413 VCH720413 VMD720413 VVZ720413 WFV720413 WPR720413 R785949 DF785949 NB785949 WX785949 AGT785949 AQP785949 BAL785949 BKH785949 BUD785949 CDZ785949 CNV785949 CXR785949 DHN785949 DRJ785949 EBF785949 ELB785949 EUX785949 FET785949 FOP785949 FYL785949 GIH785949 GSD785949 HBZ785949 HLV785949 HVR785949 IFN785949 IPJ785949 IZF785949 JJB785949 JSX785949 KCT785949 KMP785949 KWL785949 LGH785949 LQD785949 LZZ785949 MJV785949 MTR785949 NDN785949 NNJ785949 NXF785949 OHB785949 OQX785949 PAT785949 PKP785949 PUL785949 QEH785949 QOD785949 QXZ785949 RHV785949 RRR785949 SBN785949 SLJ785949 SVF785949 TFB785949 TOX785949 TYT785949 UIP785949 USL785949 VCH785949 VMD785949 VVZ785949 WFV785949 WPR785949 R851485 DF851485 NB851485 WX851485 AGT851485 AQP851485 BAL851485 BKH851485 BUD851485 CDZ851485 CNV851485 CXR851485 DHN851485 DRJ851485 EBF851485 ELB851485 EUX851485 FET851485 FOP851485 FYL851485 GIH851485 GSD851485 HBZ851485 HLV851485 HVR851485 IFN851485 IPJ851485 IZF851485 JJB851485 JSX851485 KCT851485 KMP851485 KWL851485 LGH851485 LQD851485 LZZ851485 MJV851485 MTR851485 NDN851485 NNJ851485 NXF851485 OHB851485 OQX851485 PAT851485 PKP851485 PUL851485 QEH851485 QOD851485 QXZ851485 RHV851485 RRR851485 SBN851485 SLJ851485 SVF851485 TFB851485 TOX851485 TYT851485 UIP851485 USL851485 VCH851485 VMD851485 VVZ851485 WFV851485 WPR851485 R917021 DF917021 NB917021 WX917021 AGT917021 AQP917021 BAL917021 BKH917021 BUD917021 CDZ917021 CNV917021 CXR917021 DHN917021 DRJ917021 EBF917021 ELB917021 EUX917021 FET917021 FOP917021 FYL917021 GIH917021 GSD917021 HBZ917021 HLV917021 HVR917021 IFN917021 IPJ917021 IZF917021 JJB917021 JSX917021 KCT917021 KMP917021 KWL917021 LGH917021 LQD917021 LZZ917021 MJV917021 MTR917021 NDN917021 NNJ917021 NXF917021 OHB917021 OQX917021 PAT917021 PKP917021 PUL917021 QEH917021 QOD917021 QXZ917021 RHV917021 RRR917021 SBN917021 SLJ917021 SVF917021 TFB917021 TOX917021 TYT917021 UIP917021 USL917021 VCH917021 VMD917021 VVZ917021 WFV917021 WPR917021 R982557 DF982557 NB982557 WX982557 AGT982557 AQP982557 BAL982557 BKH982557 BUD982557 CDZ982557 CNV982557 CXR982557 DHN982557 DRJ982557 EBF982557 ELB982557 EUX982557 FET982557 FOP982557 FYL982557 GIH982557 GSD982557 HBZ982557 HLV982557 HVR982557 IFN982557 IPJ982557 IZF982557 JJB982557 JSX982557 KCT982557 KMP982557 KWL982557 LGH982557 LQD982557 LZZ982557 MJV982557 MTR982557 NDN982557 NNJ982557 NXF982557 OHB982557 OQX982557 PAT982557 PKP982557 PUL982557 QEH982557 QOD982557 QXZ982557 RHV982557 RRR982557 SBN982557 SLJ982557 SVF982557 TFB982557 TOX982557 TYT982557 UIP982557 USL982557 VCH982557 VMD982557 VVZ982557 WFV982557 WPR982557 W69 DJ69 NF69 XB69 AGX69 AQT69 BAP69 BKL69 BUH69 CED69 CNZ69 CXV69 DHR69 DRN69 EBJ69 ELF69 EVB69 FEX69 FOT69 FYP69 GIL69 GSH69 HCD69 HLZ69 HVV69 IFR69 IPN69 IZJ69 JJF69 JTB69 KCX69 KMT69 KWP69 LGL69 LQH69 MAD69 MJZ69 MTV69 NDR69 NNN69 NXJ69 OHF69 ORB69 PAX69 PKT69 PUP69 QEL69 QOH69 QYD69 RHZ69 RRV69 SBR69 SLN69 SVJ69 TFF69 TPB69 TYX69 UIT69 USP69 VCL69 VMH69 VWD69 WFZ69 WPV69 W65053 DK65053 NG65053 XC65053 AGY65053 AQU65053 BAQ65053 BKM65053 BUI65053 CEE65053 COA65053 CXW65053 DHS65053 DRO65053 EBK65053 ELG65053 EVC65053 FEY65053 FOU65053 FYQ65053 GIM65053 GSI65053 HCE65053 HMA65053 HVW65053 IFS65053 IPO65053 IZK65053 JJG65053 JTC65053 KCY65053 KMU65053 KWQ65053 LGM65053 LQI65053 MAE65053 MKA65053 MTW65053 NDS65053 NNO65053 NXK65053 OHG65053 ORC65053 PAY65053 PKU65053 PUQ65053 QEM65053 QOI65053 QYE65053 RIA65053 RRW65053 SBS65053 SLO65053 SVK65053 TFG65053 TPC65053 TYY65053 UIU65053 USQ65053 VCM65053 VMI65053 VWE65053 WGA65053 WPW65053 W130589 DK130589 NG130589 XC130589 AGY130589 AQU130589 BAQ130589 BKM130589 BUI130589 CEE130589 COA130589 CXW130589 DHS130589 DRO130589 EBK130589 ELG130589 EVC130589 FEY130589 FOU130589 FYQ130589 GIM130589 GSI130589 HCE130589 HMA130589 HVW130589 IFS130589 IPO130589 IZK130589 JJG130589 JTC130589 KCY130589 KMU130589 KWQ130589 LGM130589 LQI130589 MAE130589 MKA130589 MTW130589 NDS130589 NNO130589 NXK130589 OHG130589 ORC130589 PAY130589 PKU130589 PUQ130589 QEM130589 QOI130589 QYE130589 RIA130589 RRW130589 SBS130589 SLO130589 SVK130589 TFG130589 TPC130589 TYY130589 UIU130589 USQ130589 VCM130589 VMI130589 VWE130589 WGA130589 WPW130589 W196125 DK196125 NG196125 XC196125 AGY196125 AQU196125 BAQ196125 BKM196125 BUI196125 CEE196125 COA196125 CXW196125 DHS196125 DRO196125 EBK196125 ELG196125 EVC196125 FEY196125 FOU196125 FYQ196125 GIM196125 GSI196125 HCE196125 HMA196125 HVW196125 IFS196125 IPO196125 IZK196125 JJG196125 JTC196125 KCY196125 KMU196125 KWQ196125 LGM196125 LQI196125 MAE196125 MKA196125 MTW196125 NDS196125 NNO196125 NXK196125 OHG196125 ORC196125 PAY196125 PKU196125 PUQ196125 QEM196125 QOI196125 QYE196125 RIA196125 RRW196125 SBS196125 SLO196125 SVK196125 TFG196125 TPC196125 TYY196125 UIU196125 USQ196125 VCM196125 VMI196125 VWE196125 WGA196125 WPW196125 W261661 DK261661 NG261661 XC261661 AGY261661 AQU261661 BAQ261661 BKM261661 BUI261661 CEE261661 COA261661 CXW261661 DHS261661 DRO261661 EBK261661 ELG261661 EVC261661 FEY261661 FOU261661 FYQ261661 GIM261661 GSI261661 HCE261661 HMA261661 HVW261661 IFS261661 IPO261661 IZK261661 JJG261661 JTC261661 KCY261661 KMU261661 KWQ261661 LGM261661 LQI261661 MAE261661 MKA261661 MTW261661 NDS261661 NNO261661 NXK261661 OHG261661 ORC261661 PAY261661 PKU261661 PUQ261661 QEM261661 QOI261661 QYE261661 RIA261661 RRW261661 SBS261661 SLO261661 SVK261661 TFG261661 TPC261661 TYY261661 UIU261661 USQ261661 VCM261661 VMI261661 VWE261661 WGA261661 WPW261661 W327197 DK327197 NG327197 XC327197 AGY327197 AQU327197 BAQ327197 BKM327197 BUI327197 CEE327197 COA327197 CXW327197 DHS327197 DRO327197 EBK327197 ELG327197 EVC327197 FEY327197 FOU327197 FYQ327197 GIM327197 GSI327197 HCE327197 HMA327197 HVW327197 IFS327197 IPO327197 IZK327197 JJG327197 JTC327197 KCY327197 KMU327197 KWQ327197 LGM327197 LQI327197 MAE327197 MKA327197 MTW327197 NDS327197 NNO327197 NXK327197 OHG327197 ORC327197 PAY327197 PKU327197 PUQ327197 QEM327197 QOI327197 QYE327197 RIA327197 RRW327197 SBS327197 SLO327197 SVK327197 TFG327197 TPC327197 TYY327197 UIU327197 USQ327197 VCM327197 VMI327197 VWE327197 WGA327197 WPW327197 W392733 DK392733 NG392733 XC392733 AGY392733 AQU392733 BAQ392733 BKM392733 BUI392733 CEE392733 COA392733 CXW392733 DHS392733 DRO392733 EBK392733 ELG392733 EVC392733 FEY392733 FOU392733 FYQ392733 GIM392733 GSI392733 HCE392733 HMA392733 HVW392733 IFS392733 IPO392733 IZK392733 JJG392733 JTC392733 KCY392733 KMU392733 KWQ392733 LGM392733 LQI392733 MAE392733 MKA392733 MTW392733 NDS392733 NNO392733 NXK392733 OHG392733 ORC392733 PAY392733 PKU392733 PUQ392733 QEM392733 QOI392733 QYE392733 RIA392733 RRW392733 SBS392733 SLO392733 SVK392733 TFG392733 TPC392733 TYY392733 UIU392733 USQ392733 VCM392733 VMI392733 VWE392733 WGA392733 WPW392733 W458269 DK458269 NG458269 XC458269 AGY458269 AQU458269 BAQ458269 BKM458269 BUI458269 CEE458269 COA458269 CXW458269 DHS458269 DRO458269 EBK458269 ELG458269 EVC458269 FEY458269 FOU458269 FYQ458269 GIM458269 GSI458269 HCE458269 HMA458269 HVW458269 IFS458269 IPO458269 IZK458269 JJG458269 JTC458269 KCY458269 KMU458269 KWQ458269 LGM458269 LQI458269 MAE458269 MKA458269 MTW458269 NDS458269 NNO458269 NXK458269 OHG458269 ORC458269 PAY458269 PKU458269 PUQ458269 QEM458269 QOI458269 QYE458269 RIA458269 RRW458269 SBS458269 SLO458269 SVK458269 TFG458269 TPC458269 TYY458269 UIU458269 USQ458269 VCM458269 VMI458269 VWE458269 WGA458269 WPW458269 W523805 DK523805 NG523805 XC523805 AGY523805 AQU523805 BAQ523805 BKM523805 BUI523805 CEE523805 COA523805 CXW523805 DHS523805 DRO523805 EBK523805 ELG523805 EVC523805 FEY523805 FOU523805 FYQ523805 GIM523805 GSI523805 HCE523805 HMA523805 HVW523805 IFS523805 IPO523805 IZK523805 JJG523805 JTC523805 KCY523805 KMU523805 KWQ523805 LGM523805 LQI523805 MAE523805 MKA523805 MTW523805 NDS523805 NNO523805 NXK523805 OHG523805 ORC523805 PAY523805 PKU523805 PUQ523805 QEM523805 QOI523805 QYE523805 RIA523805 RRW523805 SBS523805 SLO523805 SVK523805 TFG523805 TPC523805 TYY523805 UIU523805 USQ523805 VCM523805 VMI523805 VWE523805 WGA523805 WPW523805 W589341 DK589341 NG589341 XC589341 AGY589341 AQU589341 BAQ589341 BKM589341 BUI589341 CEE589341 COA589341 CXW589341 DHS589341 DRO589341 EBK589341 ELG589341 EVC589341 FEY589341 FOU589341 FYQ589341 GIM589341 GSI589341 HCE589341 HMA589341 HVW589341 IFS589341 IPO589341 IZK589341 JJG589341 JTC589341 KCY589341 KMU589341 KWQ589341 LGM589341 LQI589341 MAE589341 MKA589341 MTW589341 NDS589341 NNO589341 NXK589341 OHG589341 ORC589341 PAY589341 PKU589341 PUQ589341 QEM589341 QOI589341 QYE589341 RIA589341 RRW589341 SBS589341 SLO589341 SVK589341 TFG589341 TPC589341 TYY589341 UIU589341 USQ589341 VCM589341 VMI589341 VWE589341 WGA589341 WPW589341 W654877 DK654877 NG654877 XC654877 AGY654877 AQU654877 BAQ654877 BKM654877 BUI654877 CEE654877 COA654877 CXW654877 DHS654877 DRO654877 EBK654877 ELG654877 EVC654877 FEY654877 FOU654877 FYQ654877 GIM654877 GSI654877 HCE654877 HMA654877 HVW654877 IFS654877 IPO654877 IZK654877 JJG654877 JTC654877 KCY654877 KMU654877 KWQ654877 LGM654877 LQI654877 MAE654877 MKA654877 MTW654877 NDS654877 NNO654877 NXK654877 OHG654877 ORC654877 PAY654877 PKU654877 PUQ654877 QEM654877 QOI654877 QYE654877 RIA654877 RRW654877 SBS654877 SLO654877 SVK654877 TFG654877 TPC654877 TYY654877 UIU654877 USQ654877 VCM654877 VMI654877 VWE654877 WGA654877 WPW654877 W720413 DK720413 NG720413 XC720413 AGY720413 AQU720413 BAQ720413 BKM720413 BUI720413 CEE720413 COA720413 CXW720413 DHS720413 DRO720413 EBK720413 ELG720413 EVC720413 FEY720413 FOU720413 FYQ720413 GIM720413 GSI720413 HCE720413 HMA720413 HVW720413 IFS720413 IPO720413 IZK720413 JJG720413 JTC720413 KCY720413 KMU720413 KWQ720413 LGM720413 LQI720413 MAE720413 MKA720413 MTW720413 NDS720413 NNO720413 NXK720413 OHG720413 ORC720413 PAY720413 PKU720413 PUQ720413 QEM720413 QOI720413 QYE720413 RIA720413 RRW720413 SBS720413 SLO720413 SVK720413 TFG720413 TPC720413 TYY720413 UIU720413 USQ720413 VCM720413 VMI720413 VWE720413 WGA720413 WPW720413 W785949 DK785949 NG785949 XC785949 AGY785949 AQU785949 BAQ785949 BKM785949 BUI785949 CEE785949 COA785949 CXW785949 DHS785949 DRO785949 EBK785949 ELG785949 EVC785949 FEY785949 FOU785949 FYQ785949 GIM785949 GSI785949 HCE785949 HMA785949 HVW785949 IFS785949 IPO785949 IZK785949 JJG785949 JTC785949 KCY785949 KMU785949 KWQ785949 LGM785949 LQI785949 MAE785949 MKA785949 MTW785949 NDS785949 NNO785949 NXK785949 OHG785949 ORC785949 PAY785949 PKU785949 PUQ785949 QEM785949 QOI785949 QYE785949 RIA785949 RRW785949 SBS785949 SLO785949 SVK785949 TFG785949 TPC785949 TYY785949 UIU785949 USQ785949 VCM785949 VMI785949 VWE785949 WGA785949 WPW785949 W851485 DK851485 NG851485 XC851485 AGY851485 AQU851485 BAQ851485 BKM851485 BUI851485 CEE851485 COA851485 CXW851485 DHS851485 DRO851485 EBK851485 ELG851485 EVC851485 FEY851485 FOU851485 FYQ851485 GIM851485 GSI851485 HCE851485 HMA851485 HVW851485 IFS851485 IPO851485 IZK851485 JJG851485 JTC851485 KCY851485 KMU851485 KWQ851485 LGM851485 LQI851485 MAE851485 MKA851485 MTW851485 NDS851485 NNO851485 NXK851485 OHG851485 ORC851485 PAY851485 PKU851485 PUQ851485 QEM851485 QOI851485 QYE851485 RIA851485 RRW851485 SBS851485 SLO851485 SVK851485 TFG851485 TPC851485 TYY851485 UIU851485 USQ851485 VCM851485 VMI851485 VWE851485 WGA851485 WPW851485 W917021 DK917021 NG917021 XC917021 AGY917021 AQU917021 BAQ917021 BKM917021 BUI917021 CEE917021 COA917021 CXW917021 DHS917021 DRO917021 EBK917021 ELG917021 EVC917021 FEY917021 FOU917021 FYQ917021 GIM917021 GSI917021 HCE917021 HMA917021 HVW917021 IFS917021 IPO917021 IZK917021 JJG917021 JTC917021 KCY917021 KMU917021 KWQ917021 LGM917021 LQI917021 MAE917021 MKA917021 MTW917021 NDS917021 NNO917021 NXK917021 OHG917021 ORC917021 PAY917021 PKU917021 PUQ917021 QEM917021 QOI917021 QYE917021 RIA917021 RRW917021 SBS917021 SLO917021 SVK917021 TFG917021 TPC917021 TYY917021 UIU917021 USQ917021 VCM917021 VMI917021 VWE917021 WGA917021 WPW917021 W982557 DK982557 NG982557 XC982557 AGY982557 AQU982557 BAQ982557 BKM982557 BUI982557 CEE982557 COA982557 CXW982557 DHS982557 DRO982557 EBK982557 ELG982557 EVC982557 FEY982557 FOU982557 FYQ982557 GIM982557 GSI982557 HCE982557 HMA982557 HVW982557 IFS982557 IPO982557 IZK982557 JJG982557 JTC982557 KCY982557 KMU982557 KWQ982557 LGM982557 LQI982557 MAE982557 MKA982557 MTW982557 NDS982557 NNO982557 NXK982557 OHG982557 ORC982557 PAY982557 PKU982557 PUQ982557 QEM982557 QOI982557 QYE982557 RIA982557 RRW982557 SBS982557 SLO982557 SVK982557 TFG982557 TPC982557 TYY982557 UIU982557 USQ982557 VCM982557 VMI982557 VWE982557 WGA982557 WPW982557 AB69 DO69 NK69 XG69 AHC69 AQY69 BAU69 BKQ69 BUM69 CEI69 COE69 CYA69 DHW69 DRS69 EBO69 ELK69 EVG69 FFC69 FOY69 FYU69 GIQ69 GSM69 HCI69 HME69 HWA69 IFW69 IPS69 IZO69 JJK69 JTG69 KDC69 KMY69 KWU69 LGQ69 LQM69 MAI69 MKE69 MUA69 NDW69 NNS69 NXO69 OHK69 ORG69 PBC69 PKY69 PUU69 QEQ69 QOM69 QYI69 RIE69 RSA69 SBW69 SLS69 SVO69 TFK69 TPG69 TZC69 UIY69 USU69 VCQ69 VMM69 VWI69 WGE69 WQA69 AB65053 DP65053 NL65053 XH65053 AHD65053 AQZ65053 BAV65053 BKR65053 BUN65053 CEJ65053 COF65053 CYB65053 DHX65053 DRT65053 EBP65053 ELL65053 EVH65053 FFD65053 FOZ65053 FYV65053 GIR65053 GSN65053 HCJ65053 HMF65053 HWB65053 IFX65053 IPT65053 IZP65053 JJL65053 JTH65053 KDD65053 KMZ65053 KWV65053 LGR65053 LQN65053 MAJ65053 MKF65053 MUB65053 NDX65053 NNT65053 NXP65053 OHL65053 ORH65053 PBD65053 PKZ65053 PUV65053 QER65053 QON65053 QYJ65053 RIF65053 RSB65053 SBX65053 SLT65053 SVP65053 TFL65053 TPH65053 TZD65053 UIZ65053 USV65053 VCR65053 VMN65053 VWJ65053 WGF65053 WQB65053 AB130589 DP130589 NL130589 XH130589 AHD130589 AQZ130589 BAV130589 BKR130589 BUN130589 CEJ130589 COF130589 CYB130589 DHX130589 DRT130589 EBP130589 ELL130589 EVH130589 FFD130589 FOZ130589 FYV130589 GIR130589 GSN130589 HCJ130589 HMF130589 HWB130589 IFX130589 IPT130589 IZP130589 JJL130589 JTH130589 KDD130589 KMZ130589 KWV130589 LGR130589 LQN130589 MAJ130589 MKF130589 MUB130589 NDX130589 NNT130589 NXP130589 OHL130589 ORH130589 PBD130589 PKZ130589 PUV130589 QER130589 QON130589 QYJ130589 RIF130589 RSB130589 SBX130589 SLT130589 SVP130589 TFL130589 TPH130589 TZD130589 UIZ130589 USV130589 VCR130589 VMN130589 VWJ130589 WGF130589 WQB130589 AB196125 DP196125 NL196125 XH196125 AHD196125 AQZ196125 BAV196125 BKR196125 BUN196125 CEJ196125 COF196125 CYB196125 DHX196125 DRT196125 EBP196125 ELL196125 EVH196125 FFD196125 FOZ196125 FYV196125 GIR196125 GSN196125 HCJ196125 HMF196125 HWB196125 IFX196125 IPT196125 IZP196125 JJL196125 JTH196125 KDD196125 KMZ196125 KWV196125 LGR196125 LQN196125 MAJ196125 MKF196125 MUB196125 NDX196125 NNT196125 NXP196125 OHL196125 ORH196125 PBD196125 PKZ196125 PUV196125 QER196125 QON196125 QYJ196125 RIF196125 RSB196125 SBX196125 SLT196125 SVP196125 TFL196125 TPH196125 TZD196125 UIZ196125 USV196125 VCR196125 VMN196125 VWJ196125 WGF196125 WQB196125 AB261661 DP261661 NL261661 XH261661 AHD261661 AQZ261661 BAV261661 BKR261661 BUN261661 CEJ261661 COF261661 CYB261661 DHX261661 DRT261661 EBP261661 ELL261661 EVH261661 FFD261661 FOZ261661 FYV261661 GIR261661 GSN261661 HCJ261661 HMF261661 HWB261661 IFX261661 IPT261661 IZP261661 JJL261661 JTH261661 KDD261661 KMZ261661 KWV261661 LGR261661 LQN261661 MAJ261661 MKF261661 MUB261661 NDX261661 NNT261661 NXP261661 OHL261661 ORH261661 PBD261661 PKZ261661 PUV261661 QER261661 QON261661 QYJ261661 RIF261661 RSB261661 SBX261661 SLT261661 SVP261661 TFL261661 TPH261661 TZD261661 UIZ261661 USV261661 VCR261661 VMN261661 VWJ261661 WGF261661 WQB261661 AB327197 DP327197 NL327197 XH327197 AHD327197 AQZ327197 BAV327197 BKR327197 BUN327197 CEJ327197 COF327197 CYB327197 DHX327197 DRT327197 EBP327197 ELL327197 EVH327197 FFD327197 FOZ327197 FYV327197 GIR327197 GSN327197 HCJ327197 HMF327197 HWB327197 IFX327197 IPT327197 IZP327197 JJL327197 JTH327197 KDD327197 KMZ327197 KWV327197 LGR327197 LQN327197 MAJ327197 MKF327197 MUB327197 NDX327197 NNT327197 NXP327197 OHL327197 ORH327197 PBD327197 PKZ327197 PUV327197 QER327197 QON327197 QYJ327197 RIF327197 RSB327197 SBX327197 SLT327197 SVP327197 TFL327197 TPH327197 TZD327197 UIZ327197 USV327197 VCR327197 VMN327197 VWJ327197 WGF327197 WQB327197 AB392733 DP392733 NL392733 XH392733 AHD392733 AQZ392733 BAV392733 BKR392733 BUN392733 CEJ392733 COF392733 CYB392733 DHX392733 DRT392733 EBP392733 ELL392733 EVH392733 FFD392733 FOZ392733 FYV392733 GIR392733 GSN392733 HCJ392733 HMF392733 HWB392733 IFX392733 IPT392733 IZP392733 JJL392733 JTH392733 KDD392733 KMZ392733 KWV392733 LGR392733 LQN392733 MAJ392733 MKF392733 MUB392733 NDX392733 NNT392733 NXP392733 OHL392733 ORH392733 PBD392733 PKZ392733 PUV392733 QER392733 QON392733 QYJ392733 RIF392733 RSB392733 SBX392733 SLT392733 SVP392733 TFL392733 TPH392733 TZD392733 UIZ392733 USV392733 VCR392733 VMN392733 VWJ392733 WGF392733 WQB392733 AB458269 DP458269 NL458269 XH458269 AHD458269 AQZ458269 BAV458269 BKR458269 BUN458269 CEJ458269 COF458269 CYB458269 DHX458269 DRT458269 EBP458269 ELL458269 EVH458269 FFD458269 FOZ458269 FYV458269 GIR458269 GSN458269 HCJ458269 HMF458269 HWB458269 IFX458269 IPT458269 IZP458269 JJL458269 JTH458269 KDD458269 KMZ458269 KWV458269 LGR458269 LQN458269 MAJ458269 MKF458269 MUB458269 NDX458269 NNT458269 NXP458269 OHL458269 ORH458269 PBD458269 PKZ458269 PUV458269 QER458269 QON458269 QYJ458269 RIF458269 RSB458269 SBX458269 SLT458269 SVP458269 TFL458269 TPH458269 TZD458269 UIZ458269 USV458269 VCR458269 VMN458269 VWJ458269 WGF458269 WQB458269 AB523805 DP523805 NL523805 XH523805 AHD523805 AQZ523805 BAV523805 BKR523805 BUN523805 CEJ523805 COF523805 CYB523805 DHX523805 DRT523805 EBP523805 ELL523805 EVH523805 FFD523805 FOZ523805 FYV523805 GIR523805 GSN523805 HCJ523805 HMF523805 HWB523805 IFX523805 IPT523805 IZP523805 JJL523805 JTH523805 KDD523805 KMZ523805 KWV523805 LGR523805 LQN523805 MAJ523805 MKF523805 MUB523805 NDX523805 NNT523805 NXP523805 OHL523805 ORH523805 PBD523805 PKZ523805 PUV523805 QER523805 QON523805 QYJ523805 RIF523805 RSB523805 SBX523805 SLT523805 SVP523805 TFL523805 TPH523805 TZD523805 UIZ523805 USV523805 VCR523805 VMN523805 VWJ523805 WGF523805 WQB523805 AB589341 DP589341 NL589341 XH589341 AHD589341 AQZ589341 BAV589341 BKR589341 BUN589341 CEJ589341 COF589341 CYB589341 DHX589341 DRT589341 EBP589341 ELL589341 EVH589341 FFD589341 FOZ589341 FYV589341 GIR589341 GSN589341 HCJ589341 HMF589341 HWB589341 IFX589341 IPT589341 IZP589341 JJL589341 JTH589341 KDD589341 KMZ589341 KWV589341 LGR589341 LQN589341 MAJ589341 MKF589341 MUB589341 NDX589341 NNT589341 NXP589341 OHL589341 ORH589341 PBD589341 PKZ589341 PUV589341 QER589341 QON589341 QYJ589341 RIF589341 RSB589341 SBX589341 SLT589341 SVP589341 TFL589341 TPH589341 TZD589341 UIZ589341 USV589341 VCR589341 VMN589341 VWJ589341 WGF589341 WQB589341 AB654877 DP654877 NL654877 XH654877 AHD654877 AQZ654877 BAV654877 BKR654877 BUN654877 CEJ654877 COF654877 CYB654877 DHX654877 DRT654877 EBP654877 ELL654877 EVH654877 FFD654877 FOZ654877 FYV654877 GIR654877 GSN654877 HCJ654877 HMF654877 HWB654877 IFX654877 IPT654877 IZP654877 JJL654877 JTH654877 KDD654877 KMZ654877 KWV654877 LGR654877 LQN654877 MAJ654877 MKF654877 MUB654877 NDX654877 NNT654877 NXP654877 OHL654877 ORH654877 PBD654877 PKZ654877 PUV654877 QER654877 QON654877 QYJ654877 RIF654877 RSB654877 SBX654877 SLT654877 SVP654877 TFL654877 TPH654877 TZD654877 UIZ654877 USV654877 VCR654877 VMN654877 VWJ654877 WGF654877 WQB654877 AB720413 DP720413 NL720413 XH720413 AHD720413 AQZ720413 BAV720413 BKR720413 BUN720413 CEJ720413 COF720413 CYB720413 DHX720413 DRT720413 EBP720413 ELL720413 EVH720413 FFD720413 FOZ720413 FYV720413 GIR720413 GSN720413 HCJ720413 HMF720413 HWB720413 IFX720413 IPT720413 IZP720413 JJL720413 JTH720413 KDD720413 KMZ720413 KWV720413 LGR720413 LQN720413 MAJ720413 MKF720413 MUB720413 NDX720413 NNT720413 NXP720413 OHL720413 ORH720413 PBD720413 PKZ720413 PUV720413 QER720413 QON720413 QYJ720413 RIF720413 RSB720413 SBX720413 SLT720413 SVP720413 TFL720413 TPH720413 TZD720413 UIZ720413 USV720413 VCR720413 VMN720413 VWJ720413 WGF720413 WQB720413 AB785949 DP785949 NL785949 XH785949 AHD785949 AQZ785949 BAV785949 BKR785949 BUN785949 CEJ785949 COF785949 CYB785949 DHX785949 DRT785949 EBP785949 ELL785949 EVH785949 FFD785949 FOZ785949 FYV785949 GIR785949 GSN785949 HCJ785949 HMF785949 HWB785949 IFX785949 IPT785949 IZP785949 JJL785949 JTH785949 KDD785949 KMZ785949 KWV785949 LGR785949 LQN785949 MAJ785949 MKF785949 MUB785949 NDX785949 NNT785949 NXP785949 OHL785949 ORH785949 PBD785949 PKZ785949 PUV785949 QER785949 QON785949 QYJ785949 RIF785949 RSB785949 SBX785949 SLT785949 SVP785949 TFL785949 TPH785949 TZD785949 UIZ785949 USV785949 VCR785949 VMN785949 VWJ785949 WGF785949 WQB785949 AB851485 DP851485 NL851485 XH851485 AHD851485 AQZ851485 BAV851485 BKR851485 BUN851485 CEJ851485 COF851485 CYB851485 DHX851485 DRT851485 EBP851485 ELL851485 EVH851485 FFD851485 FOZ851485 FYV851485 GIR851485 GSN851485 HCJ851485 HMF851485 HWB851485 IFX851485 IPT851485 IZP851485 JJL851485 JTH851485 KDD851485 KMZ851485 KWV851485 LGR851485 LQN851485 MAJ851485 MKF851485 MUB851485 NDX851485 NNT851485 NXP851485 OHL851485 ORH851485 PBD851485 PKZ851485 PUV851485 QER851485 QON851485 QYJ851485 RIF851485 RSB851485 SBX851485 SLT851485 SVP851485 TFL851485 TPH851485 TZD851485 UIZ851485 USV851485 VCR851485 VMN851485 VWJ851485 WGF851485 WQB851485 AB917021 DP917021 NL917021 XH917021 AHD917021 AQZ917021 BAV917021 BKR917021 BUN917021 CEJ917021 COF917021 CYB917021 DHX917021 DRT917021 EBP917021 ELL917021 EVH917021 FFD917021 FOZ917021 FYV917021 GIR917021 GSN917021 HCJ917021 HMF917021 HWB917021 IFX917021 IPT917021 IZP917021 JJL917021 JTH917021 KDD917021 KMZ917021 KWV917021 LGR917021 LQN917021 MAJ917021 MKF917021 MUB917021 NDX917021 NNT917021 NXP917021 OHL917021 ORH917021 PBD917021 PKZ917021 PUV917021 QER917021 QON917021 QYJ917021 RIF917021 RSB917021 SBX917021 SLT917021 SVP917021 TFL917021 TPH917021 TZD917021 UIZ917021 USV917021 VCR917021 VMN917021 VWJ917021 WGF917021 WQB917021 AB982557 DP982557 NL982557 XH982557 AHD982557 AQZ982557 BAV982557 BKR982557 BUN982557 CEJ982557 COF982557 CYB982557 DHX982557 DRT982557 EBP982557 ELL982557 EVH982557 FFD982557 FOZ982557 FYV982557 GIR982557 GSN982557 HCJ982557 HMF982557 HWB982557 IFX982557 IPT982557 IZP982557 JJL982557 JTH982557 KDD982557 KMZ982557 KWV982557 LGR982557 LQN982557 MAJ982557 MKF982557 MUB982557 NDX982557 NNT982557 NXP982557 OHL982557 ORH982557 PBD982557 PKZ982557 PUV982557 QER982557 QON982557 QYJ982557 RIF982557 RSB982557 SBX982557 SLT982557 SVP982557 TFL982557 TPH982557 TZD982557 UIZ982557 USV982557 VCR982557 VMN982557 VWJ982557 WGF982557 WQB982557" xr:uid="{00000000-0002-0000-0000-000002000000}">
      <formula1>$W$15:$W$20</formula1>
    </dataValidation>
    <dataValidation type="list" allowBlank="1" showInputMessage="1" showErrorMessage="1" sqref="WQL982516:WQL982555 DQ28:DQ67 NM28:NM67 XI28:XI67 AHE28:AHE67 ARA28:ARA67 BAW28:BAW67 BKS28:BKS67 BUO28:BUO67 CEK28:CEK67 COG28:COG67 CYC28:CYC67 DHY28:DHY67 DRU28:DRU67 EBQ28:EBQ67 ELM28:ELM67 EVI28:EVI67 FFE28:FFE67 FPA28:FPA67 FYW28:FYW67 GIS28:GIS67 GSO28:GSO67 HCK28:HCK67 HMG28:HMG67 HWC28:HWC67 IFY28:IFY67 IPU28:IPU67 IZQ28:IZQ67 JJM28:JJM67 JTI28:JTI67 KDE28:KDE67 KNA28:KNA67 KWW28:KWW67 LGS28:LGS67 LQO28:LQO67 MAK28:MAK67 MKG28:MKG67 MUC28:MUC67 NDY28:NDY67 NNU28:NNU67 NXQ28:NXQ67 OHM28:OHM67 ORI28:ORI67 PBE28:PBE67 PLA28:PLA67 PUW28:PUW67 QES28:QES67 QOO28:QOO67 QYK28:QYK67 RIG28:RIG67 RSC28:RSC67 SBY28:SBY67 SLU28:SLU67 SVQ28:SVQ67 TFM28:TFM67 TPI28:TPI67 TZE28:TZE67 UJA28:UJA67 USW28:USW67 VCS28:VCS67 VMO28:VMO67 VWK28:VWK67 WGG28:WGG67 WQC28:WQC67 M65012:M65051 DA65012:DA65051 MW65012:MW65051 WS65012:WS65051 AGO65012:AGO65051 AQK65012:AQK65051 BAG65012:BAG65051 BKC65012:BKC65051 BTY65012:BTY65051 CDU65012:CDU65051 CNQ65012:CNQ65051 CXM65012:CXM65051 DHI65012:DHI65051 DRE65012:DRE65051 EBA65012:EBA65051 EKW65012:EKW65051 EUS65012:EUS65051 FEO65012:FEO65051 FOK65012:FOK65051 FYG65012:FYG65051 GIC65012:GIC65051 GRY65012:GRY65051 HBU65012:HBU65051 HLQ65012:HLQ65051 HVM65012:HVM65051 IFI65012:IFI65051 IPE65012:IPE65051 IZA65012:IZA65051 JIW65012:JIW65051 JSS65012:JSS65051 KCO65012:KCO65051 KMK65012:KMK65051 KWG65012:KWG65051 LGC65012:LGC65051 LPY65012:LPY65051 LZU65012:LZU65051 MJQ65012:MJQ65051 MTM65012:MTM65051 NDI65012:NDI65051 NNE65012:NNE65051 NXA65012:NXA65051 OGW65012:OGW65051 OQS65012:OQS65051 PAO65012:PAO65051 PKK65012:PKK65051 PUG65012:PUG65051 QEC65012:QEC65051 QNY65012:QNY65051 QXU65012:QXU65051 RHQ65012:RHQ65051 RRM65012:RRM65051 SBI65012:SBI65051 SLE65012:SLE65051 SVA65012:SVA65051 TEW65012:TEW65051 TOS65012:TOS65051 TYO65012:TYO65051 UIK65012:UIK65051 USG65012:USG65051 VCC65012:VCC65051 VLY65012:VLY65051 VVU65012:VVU65051 WFQ65012:WFQ65051 WPM65012:WPM65051 M130548:M130587 DA130548:DA130587 MW130548:MW130587 WS130548:WS130587 AGO130548:AGO130587 AQK130548:AQK130587 BAG130548:BAG130587 BKC130548:BKC130587 BTY130548:BTY130587 CDU130548:CDU130587 CNQ130548:CNQ130587 CXM130548:CXM130587 DHI130548:DHI130587 DRE130548:DRE130587 EBA130548:EBA130587 EKW130548:EKW130587 EUS130548:EUS130587 FEO130548:FEO130587 FOK130548:FOK130587 FYG130548:FYG130587 GIC130548:GIC130587 GRY130548:GRY130587 HBU130548:HBU130587 HLQ130548:HLQ130587 HVM130548:HVM130587 IFI130548:IFI130587 IPE130548:IPE130587 IZA130548:IZA130587 JIW130548:JIW130587 JSS130548:JSS130587 KCO130548:KCO130587 KMK130548:KMK130587 KWG130548:KWG130587 LGC130548:LGC130587 LPY130548:LPY130587 LZU130548:LZU130587 MJQ130548:MJQ130587 MTM130548:MTM130587 NDI130548:NDI130587 NNE130548:NNE130587 NXA130548:NXA130587 OGW130548:OGW130587 OQS130548:OQS130587 PAO130548:PAO130587 PKK130548:PKK130587 PUG130548:PUG130587 QEC130548:QEC130587 QNY130548:QNY130587 QXU130548:QXU130587 RHQ130548:RHQ130587 RRM130548:RRM130587 SBI130548:SBI130587 SLE130548:SLE130587 SVA130548:SVA130587 TEW130548:TEW130587 TOS130548:TOS130587 TYO130548:TYO130587 UIK130548:UIK130587 USG130548:USG130587 VCC130548:VCC130587 VLY130548:VLY130587 VVU130548:VVU130587 WFQ130548:WFQ130587 WPM130548:WPM130587 M196084:M196123 DA196084:DA196123 MW196084:MW196123 WS196084:WS196123 AGO196084:AGO196123 AQK196084:AQK196123 BAG196084:BAG196123 BKC196084:BKC196123 BTY196084:BTY196123 CDU196084:CDU196123 CNQ196084:CNQ196123 CXM196084:CXM196123 DHI196084:DHI196123 DRE196084:DRE196123 EBA196084:EBA196123 EKW196084:EKW196123 EUS196084:EUS196123 FEO196084:FEO196123 FOK196084:FOK196123 FYG196084:FYG196123 GIC196084:GIC196123 GRY196084:GRY196123 HBU196084:HBU196123 HLQ196084:HLQ196123 HVM196084:HVM196123 IFI196084:IFI196123 IPE196084:IPE196123 IZA196084:IZA196123 JIW196084:JIW196123 JSS196084:JSS196123 KCO196084:KCO196123 KMK196084:KMK196123 KWG196084:KWG196123 LGC196084:LGC196123 LPY196084:LPY196123 LZU196084:LZU196123 MJQ196084:MJQ196123 MTM196084:MTM196123 NDI196084:NDI196123 NNE196084:NNE196123 NXA196084:NXA196123 OGW196084:OGW196123 OQS196084:OQS196123 PAO196084:PAO196123 PKK196084:PKK196123 PUG196084:PUG196123 QEC196084:QEC196123 QNY196084:QNY196123 QXU196084:QXU196123 RHQ196084:RHQ196123 RRM196084:RRM196123 SBI196084:SBI196123 SLE196084:SLE196123 SVA196084:SVA196123 TEW196084:TEW196123 TOS196084:TOS196123 TYO196084:TYO196123 UIK196084:UIK196123 USG196084:USG196123 VCC196084:VCC196123 VLY196084:VLY196123 VVU196084:VVU196123 WFQ196084:WFQ196123 WPM196084:WPM196123 M261620:M261659 DA261620:DA261659 MW261620:MW261659 WS261620:WS261659 AGO261620:AGO261659 AQK261620:AQK261659 BAG261620:BAG261659 BKC261620:BKC261659 BTY261620:BTY261659 CDU261620:CDU261659 CNQ261620:CNQ261659 CXM261620:CXM261659 DHI261620:DHI261659 DRE261620:DRE261659 EBA261620:EBA261659 EKW261620:EKW261659 EUS261620:EUS261659 FEO261620:FEO261659 FOK261620:FOK261659 FYG261620:FYG261659 GIC261620:GIC261659 GRY261620:GRY261659 HBU261620:HBU261659 HLQ261620:HLQ261659 HVM261620:HVM261659 IFI261620:IFI261659 IPE261620:IPE261659 IZA261620:IZA261659 JIW261620:JIW261659 JSS261620:JSS261659 KCO261620:KCO261659 KMK261620:KMK261659 KWG261620:KWG261659 LGC261620:LGC261659 LPY261620:LPY261659 LZU261620:LZU261659 MJQ261620:MJQ261659 MTM261620:MTM261659 NDI261620:NDI261659 NNE261620:NNE261659 NXA261620:NXA261659 OGW261620:OGW261659 OQS261620:OQS261659 PAO261620:PAO261659 PKK261620:PKK261659 PUG261620:PUG261659 QEC261620:QEC261659 QNY261620:QNY261659 QXU261620:QXU261659 RHQ261620:RHQ261659 RRM261620:RRM261659 SBI261620:SBI261659 SLE261620:SLE261659 SVA261620:SVA261659 TEW261620:TEW261659 TOS261620:TOS261659 TYO261620:TYO261659 UIK261620:UIK261659 USG261620:USG261659 VCC261620:VCC261659 VLY261620:VLY261659 VVU261620:VVU261659 WFQ261620:WFQ261659 WPM261620:WPM261659 M327156:M327195 DA327156:DA327195 MW327156:MW327195 WS327156:WS327195 AGO327156:AGO327195 AQK327156:AQK327195 BAG327156:BAG327195 BKC327156:BKC327195 BTY327156:BTY327195 CDU327156:CDU327195 CNQ327156:CNQ327195 CXM327156:CXM327195 DHI327156:DHI327195 DRE327156:DRE327195 EBA327156:EBA327195 EKW327156:EKW327195 EUS327156:EUS327195 FEO327156:FEO327195 FOK327156:FOK327195 FYG327156:FYG327195 GIC327156:GIC327195 GRY327156:GRY327195 HBU327156:HBU327195 HLQ327156:HLQ327195 HVM327156:HVM327195 IFI327156:IFI327195 IPE327156:IPE327195 IZA327156:IZA327195 JIW327156:JIW327195 JSS327156:JSS327195 KCO327156:KCO327195 KMK327156:KMK327195 KWG327156:KWG327195 LGC327156:LGC327195 LPY327156:LPY327195 LZU327156:LZU327195 MJQ327156:MJQ327195 MTM327156:MTM327195 NDI327156:NDI327195 NNE327156:NNE327195 NXA327156:NXA327195 OGW327156:OGW327195 OQS327156:OQS327195 PAO327156:PAO327195 PKK327156:PKK327195 PUG327156:PUG327195 QEC327156:QEC327195 QNY327156:QNY327195 QXU327156:QXU327195 RHQ327156:RHQ327195 RRM327156:RRM327195 SBI327156:SBI327195 SLE327156:SLE327195 SVA327156:SVA327195 TEW327156:TEW327195 TOS327156:TOS327195 TYO327156:TYO327195 UIK327156:UIK327195 USG327156:USG327195 VCC327156:VCC327195 VLY327156:VLY327195 VVU327156:VVU327195 WFQ327156:WFQ327195 WPM327156:WPM327195 M392692:M392731 DA392692:DA392731 MW392692:MW392731 WS392692:WS392731 AGO392692:AGO392731 AQK392692:AQK392731 BAG392692:BAG392731 BKC392692:BKC392731 BTY392692:BTY392731 CDU392692:CDU392731 CNQ392692:CNQ392731 CXM392692:CXM392731 DHI392692:DHI392731 DRE392692:DRE392731 EBA392692:EBA392731 EKW392692:EKW392731 EUS392692:EUS392731 FEO392692:FEO392731 FOK392692:FOK392731 FYG392692:FYG392731 GIC392692:GIC392731 GRY392692:GRY392731 HBU392692:HBU392731 HLQ392692:HLQ392731 HVM392692:HVM392731 IFI392692:IFI392731 IPE392692:IPE392731 IZA392692:IZA392731 JIW392692:JIW392731 JSS392692:JSS392731 KCO392692:KCO392731 KMK392692:KMK392731 KWG392692:KWG392731 LGC392692:LGC392731 LPY392692:LPY392731 LZU392692:LZU392731 MJQ392692:MJQ392731 MTM392692:MTM392731 NDI392692:NDI392731 NNE392692:NNE392731 NXA392692:NXA392731 OGW392692:OGW392731 OQS392692:OQS392731 PAO392692:PAO392731 PKK392692:PKK392731 PUG392692:PUG392731 QEC392692:QEC392731 QNY392692:QNY392731 QXU392692:QXU392731 RHQ392692:RHQ392731 RRM392692:RRM392731 SBI392692:SBI392731 SLE392692:SLE392731 SVA392692:SVA392731 TEW392692:TEW392731 TOS392692:TOS392731 TYO392692:TYO392731 UIK392692:UIK392731 USG392692:USG392731 VCC392692:VCC392731 VLY392692:VLY392731 VVU392692:VVU392731 WFQ392692:WFQ392731 WPM392692:WPM392731 M458228:M458267 DA458228:DA458267 MW458228:MW458267 WS458228:WS458267 AGO458228:AGO458267 AQK458228:AQK458267 BAG458228:BAG458267 BKC458228:BKC458267 BTY458228:BTY458267 CDU458228:CDU458267 CNQ458228:CNQ458267 CXM458228:CXM458267 DHI458228:DHI458267 DRE458228:DRE458267 EBA458228:EBA458267 EKW458228:EKW458267 EUS458228:EUS458267 FEO458228:FEO458267 FOK458228:FOK458267 FYG458228:FYG458267 GIC458228:GIC458267 GRY458228:GRY458267 HBU458228:HBU458267 HLQ458228:HLQ458267 HVM458228:HVM458267 IFI458228:IFI458267 IPE458228:IPE458267 IZA458228:IZA458267 JIW458228:JIW458267 JSS458228:JSS458267 KCO458228:KCO458267 KMK458228:KMK458267 KWG458228:KWG458267 LGC458228:LGC458267 LPY458228:LPY458267 LZU458228:LZU458267 MJQ458228:MJQ458267 MTM458228:MTM458267 NDI458228:NDI458267 NNE458228:NNE458267 NXA458228:NXA458267 OGW458228:OGW458267 OQS458228:OQS458267 PAO458228:PAO458267 PKK458228:PKK458267 PUG458228:PUG458267 QEC458228:QEC458267 QNY458228:QNY458267 QXU458228:QXU458267 RHQ458228:RHQ458267 RRM458228:RRM458267 SBI458228:SBI458267 SLE458228:SLE458267 SVA458228:SVA458267 TEW458228:TEW458267 TOS458228:TOS458267 TYO458228:TYO458267 UIK458228:UIK458267 USG458228:USG458267 VCC458228:VCC458267 VLY458228:VLY458267 VVU458228:VVU458267 WFQ458228:WFQ458267 WPM458228:WPM458267 M523764:M523803 DA523764:DA523803 MW523764:MW523803 WS523764:WS523803 AGO523764:AGO523803 AQK523764:AQK523803 BAG523764:BAG523803 BKC523764:BKC523803 BTY523764:BTY523803 CDU523764:CDU523803 CNQ523764:CNQ523803 CXM523764:CXM523803 DHI523764:DHI523803 DRE523764:DRE523803 EBA523764:EBA523803 EKW523764:EKW523803 EUS523764:EUS523803 FEO523764:FEO523803 FOK523764:FOK523803 FYG523764:FYG523803 GIC523764:GIC523803 GRY523764:GRY523803 HBU523764:HBU523803 HLQ523764:HLQ523803 HVM523764:HVM523803 IFI523764:IFI523803 IPE523764:IPE523803 IZA523764:IZA523803 JIW523764:JIW523803 JSS523764:JSS523803 KCO523764:KCO523803 KMK523764:KMK523803 KWG523764:KWG523803 LGC523764:LGC523803 LPY523764:LPY523803 LZU523764:LZU523803 MJQ523764:MJQ523803 MTM523764:MTM523803 NDI523764:NDI523803 NNE523764:NNE523803 NXA523764:NXA523803 OGW523764:OGW523803 OQS523764:OQS523803 PAO523764:PAO523803 PKK523764:PKK523803 PUG523764:PUG523803 QEC523764:QEC523803 QNY523764:QNY523803 QXU523764:QXU523803 RHQ523764:RHQ523803 RRM523764:RRM523803 SBI523764:SBI523803 SLE523764:SLE523803 SVA523764:SVA523803 TEW523764:TEW523803 TOS523764:TOS523803 TYO523764:TYO523803 UIK523764:UIK523803 USG523764:USG523803 VCC523764:VCC523803 VLY523764:VLY523803 VVU523764:VVU523803 WFQ523764:WFQ523803 WPM523764:WPM523803 M589300:M589339 DA589300:DA589339 MW589300:MW589339 WS589300:WS589339 AGO589300:AGO589339 AQK589300:AQK589339 BAG589300:BAG589339 BKC589300:BKC589339 BTY589300:BTY589339 CDU589300:CDU589339 CNQ589300:CNQ589339 CXM589300:CXM589339 DHI589300:DHI589339 DRE589300:DRE589339 EBA589300:EBA589339 EKW589300:EKW589339 EUS589300:EUS589339 FEO589300:FEO589339 FOK589300:FOK589339 FYG589300:FYG589339 GIC589300:GIC589339 GRY589300:GRY589339 HBU589300:HBU589339 HLQ589300:HLQ589339 HVM589300:HVM589339 IFI589300:IFI589339 IPE589300:IPE589339 IZA589300:IZA589339 JIW589300:JIW589339 JSS589300:JSS589339 KCO589300:KCO589339 KMK589300:KMK589339 KWG589300:KWG589339 LGC589300:LGC589339 LPY589300:LPY589339 LZU589300:LZU589339 MJQ589300:MJQ589339 MTM589300:MTM589339 NDI589300:NDI589339 NNE589300:NNE589339 NXA589300:NXA589339 OGW589300:OGW589339 OQS589300:OQS589339 PAO589300:PAO589339 PKK589300:PKK589339 PUG589300:PUG589339 QEC589300:QEC589339 QNY589300:QNY589339 QXU589300:QXU589339 RHQ589300:RHQ589339 RRM589300:RRM589339 SBI589300:SBI589339 SLE589300:SLE589339 SVA589300:SVA589339 TEW589300:TEW589339 TOS589300:TOS589339 TYO589300:TYO589339 UIK589300:UIK589339 USG589300:USG589339 VCC589300:VCC589339 VLY589300:VLY589339 VVU589300:VVU589339 WFQ589300:WFQ589339 WPM589300:WPM589339 M654836:M654875 DA654836:DA654875 MW654836:MW654875 WS654836:WS654875 AGO654836:AGO654875 AQK654836:AQK654875 BAG654836:BAG654875 BKC654836:BKC654875 BTY654836:BTY654875 CDU654836:CDU654875 CNQ654836:CNQ654875 CXM654836:CXM654875 DHI654836:DHI654875 DRE654836:DRE654875 EBA654836:EBA654875 EKW654836:EKW654875 EUS654836:EUS654875 FEO654836:FEO654875 FOK654836:FOK654875 FYG654836:FYG654875 GIC654836:GIC654875 GRY654836:GRY654875 HBU654836:HBU654875 HLQ654836:HLQ654875 HVM654836:HVM654875 IFI654836:IFI654875 IPE654836:IPE654875 IZA654836:IZA654875 JIW654836:JIW654875 JSS654836:JSS654875 KCO654836:KCO654875 KMK654836:KMK654875 KWG654836:KWG654875 LGC654836:LGC654875 LPY654836:LPY654875 LZU654836:LZU654875 MJQ654836:MJQ654875 MTM654836:MTM654875 NDI654836:NDI654875 NNE654836:NNE654875 NXA654836:NXA654875 OGW654836:OGW654875 OQS654836:OQS654875 PAO654836:PAO654875 PKK654836:PKK654875 PUG654836:PUG654875 QEC654836:QEC654875 QNY654836:QNY654875 QXU654836:QXU654875 RHQ654836:RHQ654875 RRM654836:RRM654875 SBI654836:SBI654875 SLE654836:SLE654875 SVA654836:SVA654875 TEW654836:TEW654875 TOS654836:TOS654875 TYO654836:TYO654875 UIK654836:UIK654875 USG654836:USG654875 VCC654836:VCC654875 VLY654836:VLY654875 VVU654836:VVU654875 WFQ654836:WFQ654875 WPM654836:WPM654875 M720372:M720411 DA720372:DA720411 MW720372:MW720411 WS720372:WS720411 AGO720372:AGO720411 AQK720372:AQK720411 BAG720372:BAG720411 BKC720372:BKC720411 BTY720372:BTY720411 CDU720372:CDU720411 CNQ720372:CNQ720411 CXM720372:CXM720411 DHI720372:DHI720411 DRE720372:DRE720411 EBA720372:EBA720411 EKW720372:EKW720411 EUS720372:EUS720411 FEO720372:FEO720411 FOK720372:FOK720411 FYG720372:FYG720411 GIC720372:GIC720411 GRY720372:GRY720411 HBU720372:HBU720411 HLQ720372:HLQ720411 HVM720372:HVM720411 IFI720372:IFI720411 IPE720372:IPE720411 IZA720372:IZA720411 JIW720372:JIW720411 JSS720372:JSS720411 KCO720372:KCO720411 KMK720372:KMK720411 KWG720372:KWG720411 LGC720372:LGC720411 LPY720372:LPY720411 LZU720372:LZU720411 MJQ720372:MJQ720411 MTM720372:MTM720411 NDI720372:NDI720411 NNE720372:NNE720411 NXA720372:NXA720411 OGW720372:OGW720411 OQS720372:OQS720411 PAO720372:PAO720411 PKK720372:PKK720411 PUG720372:PUG720411 QEC720372:QEC720411 QNY720372:QNY720411 QXU720372:QXU720411 RHQ720372:RHQ720411 RRM720372:RRM720411 SBI720372:SBI720411 SLE720372:SLE720411 SVA720372:SVA720411 TEW720372:TEW720411 TOS720372:TOS720411 TYO720372:TYO720411 UIK720372:UIK720411 USG720372:USG720411 VCC720372:VCC720411 VLY720372:VLY720411 VVU720372:VVU720411 WFQ720372:WFQ720411 WPM720372:WPM720411 M785908:M785947 DA785908:DA785947 MW785908:MW785947 WS785908:WS785947 AGO785908:AGO785947 AQK785908:AQK785947 BAG785908:BAG785947 BKC785908:BKC785947 BTY785908:BTY785947 CDU785908:CDU785947 CNQ785908:CNQ785947 CXM785908:CXM785947 DHI785908:DHI785947 DRE785908:DRE785947 EBA785908:EBA785947 EKW785908:EKW785947 EUS785908:EUS785947 FEO785908:FEO785947 FOK785908:FOK785947 FYG785908:FYG785947 GIC785908:GIC785947 GRY785908:GRY785947 HBU785908:HBU785947 HLQ785908:HLQ785947 HVM785908:HVM785947 IFI785908:IFI785947 IPE785908:IPE785947 IZA785908:IZA785947 JIW785908:JIW785947 JSS785908:JSS785947 KCO785908:KCO785947 KMK785908:KMK785947 KWG785908:KWG785947 LGC785908:LGC785947 LPY785908:LPY785947 LZU785908:LZU785947 MJQ785908:MJQ785947 MTM785908:MTM785947 NDI785908:NDI785947 NNE785908:NNE785947 NXA785908:NXA785947 OGW785908:OGW785947 OQS785908:OQS785947 PAO785908:PAO785947 PKK785908:PKK785947 PUG785908:PUG785947 QEC785908:QEC785947 QNY785908:QNY785947 QXU785908:QXU785947 RHQ785908:RHQ785947 RRM785908:RRM785947 SBI785908:SBI785947 SLE785908:SLE785947 SVA785908:SVA785947 TEW785908:TEW785947 TOS785908:TOS785947 TYO785908:TYO785947 UIK785908:UIK785947 USG785908:USG785947 VCC785908:VCC785947 VLY785908:VLY785947 VVU785908:VVU785947 WFQ785908:WFQ785947 WPM785908:WPM785947 M851444:M851483 DA851444:DA851483 MW851444:MW851483 WS851444:WS851483 AGO851444:AGO851483 AQK851444:AQK851483 BAG851444:BAG851483 BKC851444:BKC851483 BTY851444:BTY851483 CDU851444:CDU851483 CNQ851444:CNQ851483 CXM851444:CXM851483 DHI851444:DHI851483 DRE851444:DRE851483 EBA851444:EBA851483 EKW851444:EKW851483 EUS851444:EUS851483 FEO851444:FEO851483 FOK851444:FOK851483 FYG851444:FYG851483 GIC851444:GIC851483 GRY851444:GRY851483 HBU851444:HBU851483 HLQ851444:HLQ851483 HVM851444:HVM851483 IFI851444:IFI851483 IPE851444:IPE851483 IZA851444:IZA851483 JIW851444:JIW851483 JSS851444:JSS851483 KCO851444:KCO851483 KMK851444:KMK851483 KWG851444:KWG851483 LGC851444:LGC851483 LPY851444:LPY851483 LZU851444:LZU851483 MJQ851444:MJQ851483 MTM851444:MTM851483 NDI851444:NDI851483 NNE851444:NNE851483 NXA851444:NXA851483 OGW851444:OGW851483 OQS851444:OQS851483 PAO851444:PAO851483 PKK851444:PKK851483 PUG851444:PUG851483 QEC851444:QEC851483 QNY851444:QNY851483 QXU851444:QXU851483 RHQ851444:RHQ851483 RRM851444:RRM851483 SBI851444:SBI851483 SLE851444:SLE851483 SVA851444:SVA851483 TEW851444:TEW851483 TOS851444:TOS851483 TYO851444:TYO851483 UIK851444:UIK851483 USG851444:USG851483 VCC851444:VCC851483 VLY851444:VLY851483 VVU851444:VVU851483 WFQ851444:WFQ851483 WPM851444:WPM851483 M916980:M917019 DA916980:DA917019 MW916980:MW917019 WS916980:WS917019 AGO916980:AGO917019 AQK916980:AQK917019 BAG916980:BAG917019 BKC916980:BKC917019 BTY916980:BTY917019 CDU916980:CDU917019 CNQ916980:CNQ917019 CXM916980:CXM917019 DHI916980:DHI917019 DRE916980:DRE917019 EBA916980:EBA917019 EKW916980:EKW917019 EUS916980:EUS917019 FEO916980:FEO917019 FOK916980:FOK917019 FYG916980:FYG917019 GIC916980:GIC917019 GRY916980:GRY917019 HBU916980:HBU917019 HLQ916980:HLQ917019 HVM916980:HVM917019 IFI916980:IFI917019 IPE916980:IPE917019 IZA916980:IZA917019 JIW916980:JIW917019 JSS916980:JSS917019 KCO916980:KCO917019 KMK916980:KMK917019 KWG916980:KWG917019 LGC916980:LGC917019 LPY916980:LPY917019 LZU916980:LZU917019 MJQ916980:MJQ917019 MTM916980:MTM917019 NDI916980:NDI917019 NNE916980:NNE917019 NXA916980:NXA917019 OGW916980:OGW917019 OQS916980:OQS917019 PAO916980:PAO917019 PKK916980:PKK917019 PUG916980:PUG917019 QEC916980:QEC917019 QNY916980:QNY917019 QXU916980:QXU917019 RHQ916980:RHQ917019 RRM916980:RRM917019 SBI916980:SBI917019 SLE916980:SLE917019 SVA916980:SVA917019 TEW916980:TEW917019 TOS916980:TOS917019 TYO916980:TYO917019 UIK916980:UIK917019 USG916980:USG917019 VCC916980:VCC917019 VLY916980:VLY917019 VVU916980:VVU917019 WFQ916980:WFQ917019 WPM916980:WPM917019 M982516:M982555 DA982516:DA982555 MW982516:MW982555 WS982516:WS982555 AGO982516:AGO982555 AQK982516:AQK982555 BAG982516:BAG982555 BKC982516:BKC982555 BTY982516:BTY982555 CDU982516:CDU982555 CNQ982516:CNQ982555 CXM982516:CXM982555 DHI982516:DHI982555 DRE982516:DRE982555 EBA982516:EBA982555 EKW982516:EKW982555 EUS982516:EUS982555 FEO982516:FEO982555 FOK982516:FOK982555 FYG982516:FYG982555 GIC982516:GIC982555 GRY982516:GRY982555 HBU982516:HBU982555 HLQ982516:HLQ982555 HVM982516:HVM982555 IFI982516:IFI982555 IPE982516:IPE982555 IZA982516:IZA982555 JIW982516:JIW982555 JSS982516:JSS982555 KCO982516:KCO982555 KMK982516:KMK982555 KWG982516:KWG982555 LGC982516:LGC982555 LPY982516:LPY982555 LZU982516:LZU982555 MJQ982516:MJQ982555 MTM982516:MTM982555 NDI982516:NDI982555 NNE982516:NNE982555 NXA982516:NXA982555 OGW982516:OGW982555 OQS982516:OQS982555 PAO982516:PAO982555 PKK982516:PKK982555 PUG982516:PUG982555 QEC982516:QEC982555 QNY982516:QNY982555 QXU982516:QXU982555 RHQ982516:RHQ982555 RRM982516:RRM982555 SBI982516:SBI982555 SLE982516:SLE982555 SVA982516:SVA982555 TEW982516:TEW982555 TOS982516:TOS982555 TYO982516:TYO982555 UIK982516:UIK982555 USG982516:USG982555 VCC982516:VCC982555 VLY982516:VLY982555 VVU982516:VVU982555 WFQ982516:WFQ982555 WPM982516:WPM982555 WGP982516:WGP982555 DV28:DV67 NR28:NR67 XN28:XN67 AHJ28:AHJ67 ARF28:ARF67 BBB28:BBB67 BKX28:BKX67 BUT28:BUT67 CEP28:CEP67 COL28:COL67 CYH28:CYH67 DID28:DID67 DRZ28:DRZ67 EBV28:EBV67 ELR28:ELR67 EVN28:EVN67 FFJ28:FFJ67 FPF28:FPF67 FZB28:FZB67 GIX28:GIX67 GST28:GST67 HCP28:HCP67 HML28:HML67 HWH28:HWH67 IGD28:IGD67 IPZ28:IPZ67 IZV28:IZV67 JJR28:JJR67 JTN28:JTN67 KDJ28:KDJ67 KNF28:KNF67 KXB28:KXB67 LGX28:LGX67 LQT28:LQT67 MAP28:MAP67 MKL28:MKL67 MUH28:MUH67 NED28:NED67 NNZ28:NNZ67 NXV28:NXV67 OHR28:OHR67 ORN28:ORN67 PBJ28:PBJ67 PLF28:PLF67 PVB28:PVB67 QEX28:QEX67 QOT28:QOT67 QYP28:QYP67 RIL28:RIL67 RSH28:RSH67 SCD28:SCD67 SLZ28:SLZ67 SVV28:SVV67 TFR28:TFR67 TPN28:TPN67 TZJ28:TZJ67 UJF28:UJF67 UTB28:UTB67 VCX28:VCX67 VMT28:VMT67 VWP28:VWP67 WGL28:WGL67 WQH28:WQH67 R65012:R65051 DF65012:DF65051 NB65012:NB65051 WX65012:WX65051 AGT65012:AGT65051 AQP65012:AQP65051 BAL65012:BAL65051 BKH65012:BKH65051 BUD65012:BUD65051 CDZ65012:CDZ65051 CNV65012:CNV65051 CXR65012:CXR65051 DHN65012:DHN65051 DRJ65012:DRJ65051 EBF65012:EBF65051 ELB65012:ELB65051 EUX65012:EUX65051 FET65012:FET65051 FOP65012:FOP65051 FYL65012:FYL65051 GIH65012:GIH65051 GSD65012:GSD65051 HBZ65012:HBZ65051 HLV65012:HLV65051 HVR65012:HVR65051 IFN65012:IFN65051 IPJ65012:IPJ65051 IZF65012:IZF65051 JJB65012:JJB65051 JSX65012:JSX65051 KCT65012:KCT65051 KMP65012:KMP65051 KWL65012:KWL65051 LGH65012:LGH65051 LQD65012:LQD65051 LZZ65012:LZZ65051 MJV65012:MJV65051 MTR65012:MTR65051 NDN65012:NDN65051 NNJ65012:NNJ65051 NXF65012:NXF65051 OHB65012:OHB65051 OQX65012:OQX65051 PAT65012:PAT65051 PKP65012:PKP65051 PUL65012:PUL65051 QEH65012:QEH65051 QOD65012:QOD65051 QXZ65012:QXZ65051 RHV65012:RHV65051 RRR65012:RRR65051 SBN65012:SBN65051 SLJ65012:SLJ65051 SVF65012:SVF65051 TFB65012:TFB65051 TOX65012:TOX65051 TYT65012:TYT65051 UIP65012:UIP65051 USL65012:USL65051 VCH65012:VCH65051 VMD65012:VMD65051 VVZ65012:VVZ65051 WFV65012:WFV65051 WPR65012:WPR65051 R130548:R130587 DF130548:DF130587 NB130548:NB130587 WX130548:WX130587 AGT130548:AGT130587 AQP130548:AQP130587 BAL130548:BAL130587 BKH130548:BKH130587 BUD130548:BUD130587 CDZ130548:CDZ130587 CNV130548:CNV130587 CXR130548:CXR130587 DHN130548:DHN130587 DRJ130548:DRJ130587 EBF130548:EBF130587 ELB130548:ELB130587 EUX130548:EUX130587 FET130548:FET130587 FOP130548:FOP130587 FYL130548:FYL130587 GIH130548:GIH130587 GSD130548:GSD130587 HBZ130548:HBZ130587 HLV130548:HLV130587 HVR130548:HVR130587 IFN130548:IFN130587 IPJ130548:IPJ130587 IZF130548:IZF130587 JJB130548:JJB130587 JSX130548:JSX130587 KCT130548:KCT130587 KMP130548:KMP130587 KWL130548:KWL130587 LGH130548:LGH130587 LQD130548:LQD130587 LZZ130548:LZZ130587 MJV130548:MJV130587 MTR130548:MTR130587 NDN130548:NDN130587 NNJ130548:NNJ130587 NXF130548:NXF130587 OHB130548:OHB130587 OQX130548:OQX130587 PAT130548:PAT130587 PKP130548:PKP130587 PUL130548:PUL130587 QEH130548:QEH130587 QOD130548:QOD130587 QXZ130548:QXZ130587 RHV130548:RHV130587 RRR130548:RRR130587 SBN130548:SBN130587 SLJ130548:SLJ130587 SVF130548:SVF130587 TFB130548:TFB130587 TOX130548:TOX130587 TYT130548:TYT130587 UIP130548:UIP130587 USL130548:USL130587 VCH130548:VCH130587 VMD130548:VMD130587 VVZ130548:VVZ130587 WFV130548:WFV130587 WPR130548:WPR130587 R196084:R196123 DF196084:DF196123 NB196084:NB196123 WX196084:WX196123 AGT196084:AGT196123 AQP196084:AQP196123 BAL196084:BAL196123 BKH196084:BKH196123 BUD196084:BUD196123 CDZ196084:CDZ196123 CNV196084:CNV196123 CXR196084:CXR196123 DHN196084:DHN196123 DRJ196084:DRJ196123 EBF196084:EBF196123 ELB196084:ELB196123 EUX196084:EUX196123 FET196084:FET196123 FOP196084:FOP196123 FYL196084:FYL196123 GIH196084:GIH196123 GSD196084:GSD196123 HBZ196084:HBZ196123 HLV196084:HLV196123 HVR196084:HVR196123 IFN196084:IFN196123 IPJ196084:IPJ196123 IZF196084:IZF196123 JJB196084:JJB196123 JSX196084:JSX196123 KCT196084:KCT196123 KMP196084:KMP196123 KWL196084:KWL196123 LGH196084:LGH196123 LQD196084:LQD196123 LZZ196084:LZZ196123 MJV196084:MJV196123 MTR196084:MTR196123 NDN196084:NDN196123 NNJ196084:NNJ196123 NXF196084:NXF196123 OHB196084:OHB196123 OQX196084:OQX196123 PAT196084:PAT196123 PKP196084:PKP196123 PUL196084:PUL196123 QEH196084:QEH196123 QOD196084:QOD196123 QXZ196084:QXZ196123 RHV196084:RHV196123 RRR196084:RRR196123 SBN196084:SBN196123 SLJ196084:SLJ196123 SVF196084:SVF196123 TFB196084:TFB196123 TOX196084:TOX196123 TYT196084:TYT196123 UIP196084:UIP196123 USL196084:USL196123 VCH196084:VCH196123 VMD196084:VMD196123 VVZ196084:VVZ196123 WFV196084:WFV196123 WPR196084:WPR196123 R261620:R261659 DF261620:DF261659 NB261620:NB261659 WX261620:WX261659 AGT261620:AGT261659 AQP261620:AQP261659 BAL261620:BAL261659 BKH261620:BKH261659 BUD261620:BUD261659 CDZ261620:CDZ261659 CNV261620:CNV261659 CXR261620:CXR261659 DHN261620:DHN261659 DRJ261620:DRJ261659 EBF261620:EBF261659 ELB261620:ELB261659 EUX261620:EUX261659 FET261620:FET261659 FOP261620:FOP261659 FYL261620:FYL261659 GIH261620:GIH261659 GSD261620:GSD261659 HBZ261620:HBZ261659 HLV261620:HLV261659 HVR261620:HVR261659 IFN261620:IFN261659 IPJ261620:IPJ261659 IZF261620:IZF261659 JJB261620:JJB261659 JSX261620:JSX261659 KCT261620:KCT261659 KMP261620:KMP261659 KWL261620:KWL261659 LGH261620:LGH261659 LQD261620:LQD261659 LZZ261620:LZZ261659 MJV261620:MJV261659 MTR261620:MTR261659 NDN261620:NDN261659 NNJ261620:NNJ261659 NXF261620:NXF261659 OHB261620:OHB261659 OQX261620:OQX261659 PAT261620:PAT261659 PKP261620:PKP261659 PUL261620:PUL261659 QEH261620:QEH261659 QOD261620:QOD261659 QXZ261620:QXZ261659 RHV261620:RHV261659 RRR261620:RRR261659 SBN261620:SBN261659 SLJ261620:SLJ261659 SVF261620:SVF261659 TFB261620:TFB261659 TOX261620:TOX261659 TYT261620:TYT261659 UIP261620:UIP261659 USL261620:USL261659 VCH261620:VCH261659 VMD261620:VMD261659 VVZ261620:VVZ261659 WFV261620:WFV261659 WPR261620:WPR261659 R327156:R327195 DF327156:DF327195 NB327156:NB327195 WX327156:WX327195 AGT327156:AGT327195 AQP327156:AQP327195 BAL327156:BAL327195 BKH327156:BKH327195 BUD327156:BUD327195 CDZ327156:CDZ327195 CNV327156:CNV327195 CXR327156:CXR327195 DHN327156:DHN327195 DRJ327156:DRJ327195 EBF327156:EBF327195 ELB327156:ELB327195 EUX327156:EUX327195 FET327156:FET327195 FOP327156:FOP327195 FYL327156:FYL327195 GIH327156:GIH327195 GSD327156:GSD327195 HBZ327156:HBZ327195 HLV327156:HLV327195 HVR327156:HVR327195 IFN327156:IFN327195 IPJ327156:IPJ327195 IZF327156:IZF327195 JJB327156:JJB327195 JSX327156:JSX327195 KCT327156:KCT327195 KMP327156:KMP327195 KWL327156:KWL327195 LGH327156:LGH327195 LQD327156:LQD327195 LZZ327156:LZZ327195 MJV327156:MJV327195 MTR327156:MTR327195 NDN327156:NDN327195 NNJ327156:NNJ327195 NXF327156:NXF327195 OHB327156:OHB327195 OQX327156:OQX327195 PAT327156:PAT327195 PKP327156:PKP327195 PUL327156:PUL327195 QEH327156:QEH327195 QOD327156:QOD327195 QXZ327156:QXZ327195 RHV327156:RHV327195 RRR327156:RRR327195 SBN327156:SBN327195 SLJ327156:SLJ327195 SVF327156:SVF327195 TFB327156:TFB327195 TOX327156:TOX327195 TYT327156:TYT327195 UIP327156:UIP327195 USL327156:USL327195 VCH327156:VCH327195 VMD327156:VMD327195 VVZ327156:VVZ327195 WFV327156:WFV327195 WPR327156:WPR327195 R392692:R392731 DF392692:DF392731 NB392692:NB392731 WX392692:WX392731 AGT392692:AGT392731 AQP392692:AQP392731 BAL392692:BAL392731 BKH392692:BKH392731 BUD392692:BUD392731 CDZ392692:CDZ392731 CNV392692:CNV392731 CXR392692:CXR392731 DHN392692:DHN392731 DRJ392692:DRJ392731 EBF392692:EBF392731 ELB392692:ELB392731 EUX392692:EUX392731 FET392692:FET392731 FOP392692:FOP392731 FYL392692:FYL392731 GIH392692:GIH392731 GSD392692:GSD392731 HBZ392692:HBZ392731 HLV392692:HLV392731 HVR392692:HVR392731 IFN392692:IFN392731 IPJ392692:IPJ392731 IZF392692:IZF392731 JJB392692:JJB392731 JSX392692:JSX392731 KCT392692:KCT392731 KMP392692:KMP392731 KWL392692:KWL392731 LGH392692:LGH392731 LQD392692:LQD392731 LZZ392692:LZZ392731 MJV392692:MJV392731 MTR392692:MTR392731 NDN392692:NDN392731 NNJ392692:NNJ392731 NXF392692:NXF392731 OHB392692:OHB392731 OQX392692:OQX392731 PAT392692:PAT392731 PKP392692:PKP392731 PUL392692:PUL392731 QEH392692:QEH392731 QOD392692:QOD392731 QXZ392692:QXZ392731 RHV392692:RHV392731 RRR392692:RRR392731 SBN392692:SBN392731 SLJ392692:SLJ392731 SVF392692:SVF392731 TFB392692:TFB392731 TOX392692:TOX392731 TYT392692:TYT392731 UIP392692:UIP392731 USL392692:USL392731 VCH392692:VCH392731 VMD392692:VMD392731 VVZ392692:VVZ392731 WFV392692:WFV392731 WPR392692:WPR392731 R458228:R458267 DF458228:DF458267 NB458228:NB458267 WX458228:WX458267 AGT458228:AGT458267 AQP458228:AQP458267 BAL458228:BAL458267 BKH458228:BKH458267 BUD458228:BUD458267 CDZ458228:CDZ458267 CNV458228:CNV458267 CXR458228:CXR458267 DHN458228:DHN458267 DRJ458228:DRJ458267 EBF458228:EBF458267 ELB458228:ELB458267 EUX458228:EUX458267 FET458228:FET458267 FOP458228:FOP458267 FYL458228:FYL458267 GIH458228:GIH458267 GSD458228:GSD458267 HBZ458228:HBZ458267 HLV458228:HLV458267 HVR458228:HVR458267 IFN458228:IFN458267 IPJ458228:IPJ458267 IZF458228:IZF458267 JJB458228:JJB458267 JSX458228:JSX458267 KCT458228:KCT458267 KMP458228:KMP458267 KWL458228:KWL458267 LGH458228:LGH458267 LQD458228:LQD458267 LZZ458228:LZZ458267 MJV458228:MJV458267 MTR458228:MTR458267 NDN458228:NDN458267 NNJ458228:NNJ458267 NXF458228:NXF458267 OHB458228:OHB458267 OQX458228:OQX458267 PAT458228:PAT458267 PKP458228:PKP458267 PUL458228:PUL458267 QEH458228:QEH458267 QOD458228:QOD458267 QXZ458228:QXZ458267 RHV458228:RHV458267 RRR458228:RRR458267 SBN458228:SBN458267 SLJ458228:SLJ458267 SVF458228:SVF458267 TFB458228:TFB458267 TOX458228:TOX458267 TYT458228:TYT458267 UIP458228:UIP458267 USL458228:USL458267 VCH458228:VCH458267 VMD458228:VMD458267 VVZ458228:VVZ458267 WFV458228:WFV458267 WPR458228:WPR458267 R523764:R523803 DF523764:DF523803 NB523764:NB523803 WX523764:WX523803 AGT523764:AGT523803 AQP523764:AQP523803 BAL523764:BAL523803 BKH523764:BKH523803 BUD523764:BUD523803 CDZ523764:CDZ523803 CNV523764:CNV523803 CXR523764:CXR523803 DHN523764:DHN523803 DRJ523764:DRJ523803 EBF523764:EBF523803 ELB523764:ELB523803 EUX523764:EUX523803 FET523764:FET523803 FOP523764:FOP523803 FYL523764:FYL523803 GIH523764:GIH523803 GSD523764:GSD523803 HBZ523764:HBZ523803 HLV523764:HLV523803 HVR523764:HVR523803 IFN523764:IFN523803 IPJ523764:IPJ523803 IZF523764:IZF523803 JJB523764:JJB523803 JSX523764:JSX523803 KCT523764:KCT523803 KMP523764:KMP523803 KWL523764:KWL523803 LGH523764:LGH523803 LQD523764:LQD523803 LZZ523764:LZZ523803 MJV523764:MJV523803 MTR523764:MTR523803 NDN523764:NDN523803 NNJ523764:NNJ523803 NXF523764:NXF523803 OHB523764:OHB523803 OQX523764:OQX523803 PAT523764:PAT523803 PKP523764:PKP523803 PUL523764:PUL523803 QEH523764:QEH523803 QOD523764:QOD523803 QXZ523764:QXZ523803 RHV523764:RHV523803 RRR523764:RRR523803 SBN523764:SBN523803 SLJ523764:SLJ523803 SVF523764:SVF523803 TFB523764:TFB523803 TOX523764:TOX523803 TYT523764:TYT523803 UIP523764:UIP523803 USL523764:USL523803 VCH523764:VCH523803 VMD523764:VMD523803 VVZ523764:VVZ523803 WFV523764:WFV523803 WPR523764:WPR523803 R589300:R589339 DF589300:DF589339 NB589300:NB589339 WX589300:WX589339 AGT589300:AGT589339 AQP589300:AQP589339 BAL589300:BAL589339 BKH589300:BKH589339 BUD589300:BUD589339 CDZ589300:CDZ589339 CNV589300:CNV589339 CXR589300:CXR589339 DHN589300:DHN589339 DRJ589300:DRJ589339 EBF589300:EBF589339 ELB589300:ELB589339 EUX589300:EUX589339 FET589300:FET589339 FOP589300:FOP589339 FYL589300:FYL589339 GIH589300:GIH589339 GSD589300:GSD589339 HBZ589300:HBZ589339 HLV589300:HLV589339 HVR589300:HVR589339 IFN589300:IFN589339 IPJ589300:IPJ589339 IZF589300:IZF589339 JJB589300:JJB589339 JSX589300:JSX589339 KCT589300:KCT589339 KMP589300:KMP589339 KWL589300:KWL589339 LGH589300:LGH589339 LQD589300:LQD589339 LZZ589300:LZZ589339 MJV589300:MJV589339 MTR589300:MTR589339 NDN589300:NDN589339 NNJ589300:NNJ589339 NXF589300:NXF589339 OHB589300:OHB589339 OQX589300:OQX589339 PAT589300:PAT589339 PKP589300:PKP589339 PUL589300:PUL589339 QEH589300:QEH589339 QOD589300:QOD589339 QXZ589300:QXZ589339 RHV589300:RHV589339 RRR589300:RRR589339 SBN589300:SBN589339 SLJ589300:SLJ589339 SVF589300:SVF589339 TFB589300:TFB589339 TOX589300:TOX589339 TYT589300:TYT589339 UIP589300:UIP589339 USL589300:USL589339 VCH589300:VCH589339 VMD589300:VMD589339 VVZ589300:VVZ589339 WFV589300:WFV589339 WPR589300:WPR589339 R654836:R654875 DF654836:DF654875 NB654836:NB654875 WX654836:WX654875 AGT654836:AGT654875 AQP654836:AQP654875 BAL654836:BAL654875 BKH654836:BKH654875 BUD654836:BUD654875 CDZ654836:CDZ654875 CNV654836:CNV654875 CXR654836:CXR654875 DHN654836:DHN654875 DRJ654836:DRJ654875 EBF654836:EBF654875 ELB654836:ELB654875 EUX654836:EUX654875 FET654836:FET654875 FOP654836:FOP654875 FYL654836:FYL654875 GIH654836:GIH654875 GSD654836:GSD654875 HBZ654836:HBZ654875 HLV654836:HLV654875 HVR654836:HVR654875 IFN654836:IFN654875 IPJ654836:IPJ654875 IZF654836:IZF654875 JJB654836:JJB654875 JSX654836:JSX654875 KCT654836:KCT654875 KMP654836:KMP654875 KWL654836:KWL654875 LGH654836:LGH654875 LQD654836:LQD654875 LZZ654836:LZZ654875 MJV654836:MJV654875 MTR654836:MTR654875 NDN654836:NDN654875 NNJ654836:NNJ654875 NXF654836:NXF654875 OHB654836:OHB654875 OQX654836:OQX654875 PAT654836:PAT654875 PKP654836:PKP654875 PUL654836:PUL654875 QEH654836:QEH654875 QOD654836:QOD654875 QXZ654836:QXZ654875 RHV654836:RHV654875 RRR654836:RRR654875 SBN654836:SBN654875 SLJ654836:SLJ654875 SVF654836:SVF654875 TFB654836:TFB654875 TOX654836:TOX654875 TYT654836:TYT654875 UIP654836:UIP654875 USL654836:USL654875 VCH654836:VCH654875 VMD654836:VMD654875 VVZ654836:VVZ654875 WFV654836:WFV654875 WPR654836:WPR654875 R720372:R720411 DF720372:DF720411 NB720372:NB720411 WX720372:WX720411 AGT720372:AGT720411 AQP720372:AQP720411 BAL720372:BAL720411 BKH720372:BKH720411 BUD720372:BUD720411 CDZ720372:CDZ720411 CNV720372:CNV720411 CXR720372:CXR720411 DHN720372:DHN720411 DRJ720372:DRJ720411 EBF720372:EBF720411 ELB720372:ELB720411 EUX720372:EUX720411 FET720372:FET720411 FOP720372:FOP720411 FYL720372:FYL720411 GIH720372:GIH720411 GSD720372:GSD720411 HBZ720372:HBZ720411 HLV720372:HLV720411 HVR720372:HVR720411 IFN720372:IFN720411 IPJ720372:IPJ720411 IZF720372:IZF720411 JJB720372:JJB720411 JSX720372:JSX720411 KCT720372:KCT720411 KMP720372:KMP720411 KWL720372:KWL720411 LGH720372:LGH720411 LQD720372:LQD720411 LZZ720372:LZZ720411 MJV720372:MJV720411 MTR720372:MTR720411 NDN720372:NDN720411 NNJ720372:NNJ720411 NXF720372:NXF720411 OHB720372:OHB720411 OQX720372:OQX720411 PAT720372:PAT720411 PKP720372:PKP720411 PUL720372:PUL720411 QEH720372:QEH720411 QOD720372:QOD720411 QXZ720372:QXZ720411 RHV720372:RHV720411 RRR720372:RRR720411 SBN720372:SBN720411 SLJ720372:SLJ720411 SVF720372:SVF720411 TFB720372:TFB720411 TOX720372:TOX720411 TYT720372:TYT720411 UIP720372:UIP720411 USL720372:USL720411 VCH720372:VCH720411 VMD720372:VMD720411 VVZ720372:VVZ720411 WFV720372:WFV720411 WPR720372:WPR720411 R785908:R785947 DF785908:DF785947 NB785908:NB785947 WX785908:WX785947 AGT785908:AGT785947 AQP785908:AQP785947 BAL785908:BAL785947 BKH785908:BKH785947 BUD785908:BUD785947 CDZ785908:CDZ785947 CNV785908:CNV785947 CXR785908:CXR785947 DHN785908:DHN785947 DRJ785908:DRJ785947 EBF785908:EBF785947 ELB785908:ELB785947 EUX785908:EUX785947 FET785908:FET785947 FOP785908:FOP785947 FYL785908:FYL785947 GIH785908:GIH785947 GSD785908:GSD785947 HBZ785908:HBZ785947 HLV785908:HLV785947 HVR785908:HVR785947 IFN785908:IFN785947 IPJ785908:IPJ785947 IZF785908:IZF785947 JJB785908:JJB785947 JSX785908:JSX785947 KCT785908:KCT785947 KMP785908:KMP785947 KWL785908:KWL785947 LGH785908:LGH785947 LQD785908:LQD785947 LZZ785908:LZZ785947 MJV785908:MJV785947 MTR785908:MTR785947 NDN785908:NDN785947 NNJ785908:NNJ785947 NXF785908:NXF785947 OHB785908:OHB785947 OQX785908:OQX785947 PAT785908:PAT785947 PKP785908:PKP785947 PUL785908:PUL785947 QEH785908:QEH785947 QOD785908:QOD785947 QXZ785908:QXZ785947 RHV785908:RHV785947 RRR785908:RRR785947 SBN785908:SBN785947 SLJ785908:SLJ785947 SVF785908:SVF785947 TFB785908:TFB785947 TOX785908:TOX785947 TYT785908:TYT785947 UIP785908:UIP785947 USL785908:USL785947 VCH785908:VCH785947 VMD785908:VMD785947 VVZ785908:VVZ785947 WFV785908:WFV785947 WPR785908:WPR785947 R851444:R851483 DF851444:DF851483 NB851444:NB851483 WX851444:WX851483 AGT851444:AGT851483 AQP851444:AQP851483 BAL851444:BAL851483 BKH851444:BKH851483 BUD851444:BUD851483 CDZ851444:CDZ851483 CNV851444:CNV851483 CXR851444:CXR851483 DHN851444:DHN851483 DRJ851444:DRJ851483 EBF851444:EBF851483 ELB851444:ELB851483 EUX851444:EUX851483 FET851444:FET851483 FOP851444:FOP851483 FYL851444:FYL851483 GIH851444:GIH851483 GSD851444:GSD851483 HBZ851444:HBZ851483 HLV851444:HLV851483 HVR851444:HVR851483 IFN851444:IFN851483 IPJ851444:IPJ851483 IZF851444:IZF851483 JJB851444:JJB851483 JSX851444:JSX851483 KCT851444:KCT851483 KMP851444:KMP851483 KWL851444:KWL851483 LGH851444:LGH851483 LQD851444:LQD851483 LZZ851444:LZZ851483 MJV851444:MJV851483 MTR851444:MTR851483 NDN851444:NDN851483 NNJ851444:NNJ851483 NXF851444:NXF851483 OHB851444:OHB851483 OQX851444:OQX851483 PAT851444:PAT851483 PKP851444:PKP851483 PUL851444:PUL851483 QEH851444:QEH851483 QOD851444:QOD851483 QXZ851444:QXZ851483 RHV851444:RHV851483 RRR851444:RRR851483 SBN851444:SBN851483 SLJ851444:SLJ851483 SVF851444:SVF851483 TFB851444:TFB851483 TOX851444:TOX851483 TYT851444:TYT851483 UIP851444:UIP851483 USL851444:USL851483 VCH851444:VCH851483 VMD851444:VMD851483 VVZ851444:VVZ851483 WFV851444:WFV851483 WPR851444:WPR851483 R916980:R917019 DF916980:DF917019 NB916980:NB917019 WX916980:WX917019 AGT916980:AGT917019 AQP916980:AQP917019 BAL916980:BAL917019 BKH916980:BKH917019 BUD916980:BUD917019 CDZ916980:CDZ917019 CNV916980:CNV917019 CXR916980:CXR917019 DHN916980:DHN917019 DRJ916980:DRJ917019 EBF916980:EBF917019 ELB916980:ELB917019 EUX916980:EUX917019 FET916980:FET917019 FOP916980:FOP917019 FYL916980:FYL917019 GIH916980:GIH917019 GSD916980:GSD917019 HBZ916980:HBZ917019 HLV916980:HLV917019 HVR916980:HVR917019 IFN916980:IFN917019 IPJ916980:IPJ917019 IZF916980:IZF917019 JJB916980:JJB917019 JSX916980:JSX917019 KCT916980:KCT917019 KMP916980:KMP917019 KWL916980:KWL917019 LGH916980:LGH917019 LQD916980:LQD917019 LZZ916980:LZZ917019 MJV916980:MJV917019 MTR916980:MTR917019 NDN916980:NDN917019 NNJ916980:NNJ917019 NXF916980:NXF917019 OHB916980:OHB917019 OQX916980:OQX917019 PAT916980:PAT917019 PKP916980:PKP917019 PUL916980:PUL917019 QEH916980:QEH917019 QOD916980:QOD917019 QXZ916980:QXZ917019 RHV916980:RHV917019 RRR916980:RRR917019 SBN916980:SBN917019 SLJ916980:SLJ917019 SVF916980:SVF917019 TFB916980:TFB917019 TOX916980:TOX917019 TYT916980:TYT917019 UIP916980:UIP917019 USL916980:USL917019 VCH916980:VCH917019 VMD916980:VMD917019 VVZ916980:VVZ917019 WFV916980:WFV917019 WPR916980:WPR917019 R982516:R982555 DF982516:DF982555 NB982516:NB982555 WX982516:WX982555 AGT982516:AGT982555 AQP982516:AQP982555 BAL982516:BAL982555 BKH982516:BKH982555 BUD982516:BUD982555 CDZ982516:CDZ982555 CNV982516:CNV982555 CXR982516:CXR982555 DHN982516:DHN982555 DRJ982516:DRJ982555 EBF982516:EBF982555 ELB982516:ELB982555 EUX982516:EUX982555 FET982516:FET982555 FOP982516:FOP982555 FYL982516:FYL982555 GIH982516:GIH982555 GSD982516:GSD982555 HBZ982516:HBZ982555 HLV982516:HLV982555 HVR982516:HVR982555 IFN982516:IFN982555 IPJ982516:IPJ982555 IZF982516:IZF982555 JJB982516:JJB982555 JSX982516:JSX982555 KCT982516:KCT982555 KMP982516:KMP982555 KWL982516:KWL982555 LGH982516:LGH982555 LQD982516:LQD982555 LZZ982516:LZZ982555 MJV982516:MJV982555 MTR982516:MTR982555 NDN982516:NDN982555 NNJ982516:NNJ982555 NXF982516:NXF982555 OHB982516:OHB982555 OQX982516:OQX982555 PAT982516:PAT982555 PKP982516:PKP982555 PUL982516:PUL982555 QEH982516:QEH982555 QOD982516:QOD982555 QXZ982516:QXZ982555 RHV982516:RHV982555 RRR982516:RRR982555 SBN982516:SBN982555 SLJ982516:SLJ982555 SVF982516:SVF982555 TFB982516:TFB982555 TOX982516:TOX982555 TYT982516:TYT982555 UIP982516:UIP982555 USL982516:USL982555 VCH982516:VCH982555 VMD982516:VMD982555 VVZ982516:VVZ982555 WFV982516:WFV982555 WPR982516:WPR982555 VWT982516:VWT982555 EA28:EA67 NW28:NW67 XS28:XS67 AHO28:AHO67 ARK28:ARK67 BBG28:BBG67 BLC28:BLC67 BUY28:BUY67 CEU28:CEU67 COQ28:COQ67 CYM28:CYM67 DII28:DII67 DSE28:DSE67 ECA28:ECA67 ELW28:ELW67 EVS28:EVS67 FFO28:FFO67 FPK28:FPK67 FZG28:FZG67 GJC28:GJC67 GSY28:GSY67 HCU28:HCU67 HMQ28:HMQ67 HWM28:HWM67 IGI28:IGI67 IQE28:IQE67 JAA28:JAA67 JJW28:JJW67 JTS28:JTS67 KDO28:KDO67 KNK28:KNK67 KXG28:KXG67 LHC28:LHC67 LQY28:LQY67 MAU28:MAU67 MKQ28:MKQ67 MUM28:MUM67 NEI28:NEI67 NOE28:NOE67 NYA28:NYA67 OHW28:OHW67 ORS28:ORS67 PBO28:PBO67 PLK28:PLK67 PVG28:PVG67 QFC28:QFC67 QOY28:QOY67 QYU28:QYU67 RIQ28:RIQ67 RSM28:RSM67 SCI28:SCI67 SME28:SME67 SWA28:SWA67 TFW28:TFW67 TPS28:TPS67 TZO28:TZO67 UJK28:UJK67 UTG28:UTG67 VDC28:VDC67 VMY28:VMY67 VWU28:VWU67 WGQ28:WGQ67 WQM28:WQM67 W65012:W65051 DK65012:DK65051 NG65012:NG65051 XC65012:XC65051 AGY65012:AGY65051 AQU65012:AQU65051 BAQ65012:BAQ65051 BKM65012:BKM65051 BUI65012:BUI65051 CEE65012:CEE65051 COA65012:COA65051 CXW65012:CXW65051 DHS65012:DHS65051 DRO65012:DRO65051 EBK65012:EBK65051 ELG65012:ELG65051 EVC65012:EVC65051 FEY65012:FEY65051 FOU65012:FOU65051 FYQ65012:FYQ65051 GIM65012:GIM65051 GSI65012:GSI65051 HCE65012:HCE65051 HMA65012:HMA65051 HVW65012:HVW65051 IFS65012:IFS65051 IPO65012:IPO65051 IZK65012:IZK65051 JJG65012:JJG65051 JTC65012:JTC65051 KCY65012:KCY65051 KMU65012:KMU65051 KWQ65012:KWQ65051 LGM65012:LGM65051 LQI65012:LQI65051 MAE65012:MAE65051 MKA65012:MKA65051 MTW65012:MTW65051 NDS65012:NDS65051 NNO65012:NNO65051 NXK65012:NXK65051 OHG65012:OHG65051 ORC65012:ORC65051 PAY65012:PAY65051 PKU65012:PKU65051 PUQ65012:PUQ65051 QEM65012:QEM65051 QOI65012:QOI65051 QYE65012:QYE65051 RIA65012:RIA65051 RRW65012:RRW65051 SBS65012:SBS65051 SLO65012:SLO65051 SVK65012:SVK65051 TFG65012:TFG65051 TPC65012:TPC65051 TYY65012:TYY65051 UIU65012:UIU65051 USQ65012:USQ65051 VCM65012:VCM65051 VMI65012:VMI65051 VWE65012:VWE65051 WGA65012:WGA65051 WPW65012:WPW65051 W130548:W130587 DK130548:DK130587 NG130548:NG130587 XC130548:XC130587 AGY130548:AGY130587 AQU130548:AQU130587 BAQ130548:BAQ130587 BKM130548:BKM130587 BUI130548:BUI130587 CEE130548:CEE130587 COA130548:COA130587 CXW130548:CXW130587 DHS130548:DHS130587 DRO130548:DRO130587 EBK130548:EBK130587 ELG130548:ELG130587 EVC130548:EVC130587 FEY130548:FEY130587 FOU130548:FOU130587 FYQ130548:FYQ130587 GIM130548:GIM130587 GSI130548:GSI130587 HCE130548:HCE130587 HMA130548:HMA130587 HVW130548:HVW130587 IFS130548:IFS130587 IPO130548:IPO130587 IZK130548:IZK130587 JJG130548:JJG130587 JTC130548:JTC130587 KCY130548:KCY130587 KMU130548:KMU130587 KWQ130548:KWQ130587 LGM130548:LGM130587 LQI130548:LQI130587 MAE130548:MAE130587 MKA130548:MKA130587 MTW130548:MTW130587 NDS130548:NDS130587 NNO130548:NNO130587 NXK130548:NXK130587 OHG130548:OHG130587 ORC130548:ORC130587 PAY130548:PAY130587 PKU130548:PKU130587 PUQ130548:PUQ130587 QEM130548:QEM130587 QOI130548:QOI130587 QYE130548:QYE130587 RIA130548:RIA130587 RRW130548:RRW130587 SBS130548:SBS130587 SLO130548:SLO130587 SVK130548:SVK130587 TFG130548:TFG130587 TPC130548:TPC130587 TYY130548:TYY130587 UIU130548:UIU130587 USQ130548:USQ130587 VCM130548:VCM130587 VMI130548:VMI130587 VWE130548:VWE130587 WGA130548:WGA130587 WPW130548:WPW130587 W196084:W196123 DK196084:DK196123 NG196084:NG196123 XC196084:XC196123 AGY196084:AGY196123 AQU196084:AQU196123 BAQ196084:BAQ196123 BKM196084:BKM196123 BUI196084:BUI196123 CEE196084:CEE196123 COA196084:COA196123 CXW196084:CXW196123 DHS196084:DHS196123 DRO196084:DRO196123 EBK196084:EBK196123 ELG196084:ELG196123 EVC196084:EVC196123 FEY196084:FEY196123 FOU196084:FOU196123 FYQ196084:FYQ196123 GIM196084:GIM196123 GSI196084:GSI196123 HCE196084:HCE196123 HMA196084:HMA196123 HVW196084:HVW196123 IFS196084:IFS196123 IPO196084:IPO196123 IZK196084:IZK196123 JJG196084:JJG196123 JTC196084:JTC196123 KCY196084:KCY196123 KMU196084:KMU196123 KWQ196084:KWQ196123 LGM196084:LGM196123 LQI196084:LQI196123 MAE196084:MAE196123 MKA196084:MKA196123 MTW196084:MTW196123 NDS196084:NDS196123 NNO196084:NNO196123 NXK196084:NXK196123 OHG196084:OHG196123 ORC196084:ORC196123 PAY196084:PAY196123 PKU196084:PKU196123 PUQ196084:PUQ196123 QEM196084:QEM196123 QOI196084:QOI196123 QYE196084:QYE196123 RIA196084:RIA196123 RRW196084:RRW196123 SBS196084:SBS196123 SLO196084:SLO196123 SVK196084:SVK196123 TFG196084:TFG196123 TPC196084:TPC196123 TYY196084:TYY196123 UIU196084:UIU196123 USQ196084:USQ196123 VCM196084:VCM196123 VMI196084:VMI196123 VWE196084:VWE196123 WGA196084:WGA196123 WPW196084:WPW196123 W261620:W261659 DK261620:DK261659 NG261620:NG261659 XC261620:XC261659 AGY261620:AGY261659 AQU261620:AQU261659 BAQ261620:BAQ261659 BKM261620:BKM261659 BUI261620:BUI261659 CEE261620:CEE261659 COA261620:COA261659 CXW261620:CXW261659 DHS261620:DHS261659 DRO261620:DRO261659 EBK261620:EBK261659 ELG261620:ELG261659 EVC261620:EVC261659 FEY261620:FEY261659 FOU261620:FOU261659 FYQ261620:FYQ261659 GIM261620:GIM261659 GSI261620:GSI261659 HCE261620:HCE261659 HMA261620:HMA261659 HVW261620:HVW261659 IFS261620:IFS261659 IPO261620:IPO261659 IZK261620:IZK261659 JJG261620:JJG261659 JTC261620:JTC261659 KCY261620:KCY261659 KMU261620:KMU261659 KWQ261620:KWQ261659 LGM261620:LGM261659 LQI261620:LQI261659 MAE261620:MAE261659 MKA261620:MKA261659 MTW261620:MTW261659 NDS261620:NDS261659 NNO261620:NNO261659 NXK261620:NXK261659 OHG261620:OHG261659 ORC261620:ORC261659 PAY261620:PAY261659 PKU261620:PKU261659 PUQ261620:PUQ261659 QEM261620:QEM261659 QOI261620:QOI261659 QYE261620:QYE261659 RIA261620:RIA261659 RRW261620:RRW261659 SBS261620:SBS261659 SLO261620:SLO261659 SVK261620:SVK261659 TFG261620:TFG261659 TPC261620:TPC261659 TYY261620:TYY261659 UIU261620:UIU261659 USQ261620:USQ261659 VCM261620:VCM261659 VMI261620:VMI261659 VWE261620:VWE261659 WGA261620:WGA261659 WPW261620:WPW261659 W327156:W327195 DK327156:DK327195 NG327156:NG327195 XC327156:XC327195 AGY327156:AGY327195 AQU327156:AQU327195 BAQ327156:BAQ327195 BKM327156:BKM327195 BUI327156:BUI327195 CEE327156:CEE327195 COA327156:COA327195 CXW327156:CXW327195 DHS327156:DHS327195 DRO327156:DRO327195 EBK327156:EBK327195 ELG327156:ELG327195 EVC327156:EVC327195 FEY327156:FEY327195 FOU327156:FOU327195 FYQ327156:FYQ327195 GIM327156:GIM327195 GSI327156:GSI327195 HCE327156:HCE327195 HMA327156:HMA327195 HVW327156:HVW327195 IFS327156:IFS327195 IPO327156:IPO327195 IZK327156:IZK327195 JJG327156:JJG327195 JTC327156:JTC327195 KCY327156:KCY327195 KMU327156:KMU327195 KWQ327156:KWQ327195 LGM327156:LGM327195 LQI327156:LQI327195 MAE327156:MAE327195 MKA327156:MKA327195 MTW327156:MTW327195 NDS327156:NDS327195 NNO327156:NNO327195 NXK327156:NXK327195 OHG327156:OHG327195 ORC327156:ORC327195 PAY327156:PAY327195 PKU327156:PKU327195 PUQ327156:PUQ327195 QEM327156:QEM327195 QOI327156:QOI327195 QYE327156:QYE327195 RIA327156:RIA327195 RRW327156:RRW327195 SBS327156:SBS327195 SLO327156:SLO327195 SVK327156:SVK327195 TFG327156:TFG327195 TPC327156:TPC327195 TYY327156:TYY327195 UIU327156:UIU327195 USQ327156:USQ327195 VCM327156:VCM327195 VMI327156:VMI327195 VWE327156:VWE327195 WGA327156:WGA327195 WPW327156:WPW327195 W392692:W392731 DK392692:DK392731 NG392692:NG392731 XC392692:XC392731 AGY392692:AGY392731 AQU392692:AQU392731 BAQ392692:BAQ392731 BKM392692:BKM392731 BUI392692:BUI392731 CEE392692:CEE392731 COA392692:COA392731 CXW392692:CXW392731 DHS392692:DHS392731 DRO392692:DRO392731 EBK392692:EBK392731 ELG392692:ELG392731 EVC392692:EVC392731 FEY392692:FEY392731 FOU392692:FOU392731 FYQ392692:FYQ392731 GIM392692:GIM392731 GSI392692:GSI392731 HCE392692:HCE392731 HMA392692:HMA392731 HVW392692:HVW392731 IFS392692:IFS392731 IPO392692:IPO392731 IZK392692:IZK392731 JJG392692:JJG392731 JTC392692:JTC392731 KCY392692:KCY392731 KMU392692:KMU392731 KWQ392692:KWQ392731 LGM392692:LGM392731 LQI392692:LQI392731 MAE392692:MAE392731 MKA392692:MKA392731 MTW392692:MTW392731 NDS392692:NDS392731 NNO392692:NNO392731 NXK392692:NXK392731 OHG392692:OHG392731 ORC392692:ORC392731 PAY392692:PAY392731 PKU392692:PKU392731 PUQ392692:PUQ392731 QEM392692:QEM392731 QOI392692:QOI392731 QYE392692:QYE392731 RIA392692:RIA392731 RRW392692:RRW392731 SBS392692:SBS392731 SLO392692:SLO392731 SVK392692:SVK392731 TFG392692:TFG392731 TPC392692:TPC392731 TYY392692:TYY392731 UIU392692:UIU392731 USQ392692:USQ392731 VCM392692:VCM392731 VMI392692:VMI392731 VWE392692:VWE392731 WGA392692:WGA392731 WPW392692:WPW392731 W458228:W458267 DK458228:DK458267 NG458228:NG458267 XC458228:XC458267 AGY458228:AGY458267 AQU458228:AQU458267 BAQ458228:BAQ458267 BKM458228:BKM458267 BUI458228:BUI458267 CEE458228:CEE458267 COA458228:COA458267 CXW458228:CXW458267 DHS458228:DHS458267 DRO458228:DRO458267 EBK458228:EBK458267 ELG458228:ELG458267 EVC458228:EVC458267 FEY458228:FEY458267 FOU458228:FOU458267 FYQ458228:FYQ458267 GIM458228:GIM458267 GSI458228:GSI458267 HCE458228:HCE458267 HMA458228:HMA458267 HVW458228:HVW458267 IFS458228:IFS458267 IPO458228:IPO458267 IZK458228:IZK458267 JJG458228:JJG458267 JTC458228:JTC458267 KCY458228:KCY458267 KMU458228:KMU458267 KWQ458228:KWQ458267 LGM458228:LGM458267 LQI458228:LQI458267 MAE458228:MAE458267 MKA458228:MKA458267 MTW458228:MTW458267 NDS458228:NDS458267 NNO458228:NNO458267 NXK458228:NXK458267 OHG458228:OHG458267 ORC458228:ORC458267 PAY458228:PAY458267 PKU458228:PKU458267 PUQ458228:PUQ458267 QEM458228:QEM458267 QOI458228:QOI458267 QYE458228:QYE458267 RIA458228:RIA458267 RRW458228:RRW458267 SBS458228:SBS458267 SLO458228:SLO458267 SVK458228:SVK458267 TFG458228:TFG458267 TPC458228:TPC458267 TYY458228:TYY458267 UIU458228:UIU458267 USQ458228:USQ458267 VCM458228:VCM458267 VMI458228:VMI458267 VWE458228:VWE458267 WGA458228:WGA458267 WPW458228:WPW458267 W523764:W523803 DK523764:DK523803 NG523764:NG523803 XC523764:XC523803 AGY523764:AGY523803 AQU523764:AQU523803 BAQ523764:BAQ523803 BKM523764:BKM523803 BUI523764:BUI523803 CEE523764:CEE523803 COA523764:COA523803 CXW523764:CXW523803 DHS523764:DHS523803 DRO523764:DRO523803 EBK523764:EBK523803 ELG523764:ELG523803 EVC523764:EVC523803 FEY523764:FEY523803 FOU523764:FOU523803 FYQ523764:FYQ523803 GIM523764:GIM523803 GSI523764:GSI523803 HCE523764:HCE523803 HMA523764:HMA523803 HVW523764:HVW523803 IFS523764:IFS523803 IPO523764:IPO523803 IZK523764:IZK523803 JJG523764:JJG523803 JTC523764:JTC523803 KCY523764:KCY523803 KMU523764:KMU523803 KWQ523764:KWQ523803 LGM523764:LGM523803 LQI523764:LQI523803 MAE523764:MAE523803 MKA523764:MKA523803 MTW523764:MTW523803 NDS523764:NDS523803 NNO523764:NNO523803 NXK523764:NXK523803 OHG523764:OHG523803 ORC523764:ORC523803 PAY523764:PAY523803 PKU523764:PKU523803 PUQ523764:PUQ523803 QEM523764:QEM523803 QOI523764:QOI523803 QYE523764:QYE523803 RIA523764:RIA523803 RRW523764:RRW523803 SBS523764:SBS523803 SLO523764:SLO523803 SVK523764:SVK523803 TFG523764:TFG523803 TPC523764:TPC523803 TYY523764:TYY523803 UIU523764:UIU523803 USQ523764:USQ523803 VCM523764:VCM523803 VMI523764:VMI523803 VWE523764:VWE523803 WGA523764:WGA523803 WPW523764:WPW523803 W589300:W589339 DK589300:DK589339 NG589300:NG589339 XC589300:XC589339 AGY589300:AGY589339 AQU589300:AQU589339 BAQ589300:BAQ589339 BKM589300:BKM589339 BUI589300:BUI589339 CEE589300:CEE589339 COA589300:COA589339 CXW589300:CXW589339 DHS589300:DHS589339 DRO589300:DRO589339 EBK589300:EBK589339 ELG589300:ELG589339 EVC589300:EVC589339 FEY589300:FEY589339 FOU589300:FOU589339 FYQ589300:FYQ589339 GIM589300:GIM589339 GSI589300:GSI589339 HCE589300:HCE589339 HMA589300:HMA589339 HVW589300:HVW589339 IFS589300:IFS589339 IPO589300:IPO589339 IZK589300:IZK589339 JJG589300:JJG589339 JTC589300:JTC589339 KCY589300:KCY589339 KMU589300:KMU589339 KWQ589300:KWQ589339 LGM589300:LGM589339 LQI589300:LQI589339 MAE589300:MAE589339 MKA589300:MKA589339 MTW589300:MTW589339 NDS589300:NDS589339 NNO589300:NNO589339 NXK589300:NXK589339 OHG589300:OHG589339 ORC589300:ORC589339 PAY589300:PAY589339 PKU589300:PKU589339 PUQ589300:PUQ589339 QEM589300:QEM589339 QOI589300:QOI589339 QYE589300:QYE589339 RIA589300:RIA589339 RRW589300:RRW589339 SBS589300:SBS589339 SLO589300:SLO589339 SVK589300:SVK589339 TFG589300:TFG589339 TPC589300:TPC589339 TYY589300:TYY589339 UIU589300:UIU589339 USQ589300:USQ589339 VCM589300:VCM589339 VMI589300:VMI589339 VWE589300:VWE589339 WGA589300:WGA589339 WPW589300:WPW589339 W654836:W654875 DK654836:DK654875 NG654836:NG654875 XC654836:XC654875 AGY654836:AGY654875 AQU654836:AQU654875 BAQ654836:BAQ654875 BKM654836:BKM654875 BUI654836:BUI654875 CEE654836:CEE654875 COA654836:COA654875 CXW654836:CXW654875 DHS654836:DHS654875 DRO654836:DRO654875 EBK654836:EBK654875 ELG654836:ELG654875 EVC654836:EVC654875 FEY654836:FEY654875 FOU654836:FOU654875 FYQ654836:FYQ654875 GIM654836:GIM654875 GSI654836:GSI654875 HCE654836:HCE654875 HMA654836:HMA654875 HVW654836:HVW654875 IFS654836:IFS654875 IPO654836:IPO654875 IZK654836:IZK654875 JJG654836:JJG654875 JTC654836:JTC654875 KCY654836:KCY654875 KMU654836:KMU654875 KWQ654836:KWQ654875 LGM654836:LGM654875 LQI654836:LQI654875 MAE654836:MAE654875 MKA654836:MKA654875 MTW654836:MTW654875 NDS654836:NDS654875 NNO654836:NNO654875 NXK654836:NXK654875 OHG654836:OHG654875 ORC654836:ORC654875 PAY654836:PAY654875 PKU654836:PKU654875 PUQ654836:PUQ654875 QEM654836:QEM654875 QOI654836:QOI654875 QYE654836:QYE654875 RIA654836:RIA654875 RRW654836:RRW654875 SBS654836:SBS654875 SLO654836:SLO654875 SVK654836:SVK654875 TFG654836:TFG654875 TPC654836:TPC654875 TYY654836:TYY654875 UIU654836:UIU654875 USQ654836:USQ654875 VCM654836:VCM654875 VMI654836:VMI654875 VWE654836:VWE654875 WGA654836:WGA654875 WPW654836:WPW654875 W720372:W720411 DK720372:DK720411 NG720372:NG720411 XC720372:XC720411 AGY720372:AGY720411 AQU720372:AQU720411 BAQ720372:BAQ720411 BKM720372:BKM720411 BUI720372:BUI720411 CEE720372:CEE720411 COA720372:COA720411 CXW720372:CXW720411 DHS720372:DHS720411 DRO720372:DRO720411 EBK720372:EBK720411 ELG720372:ELG720411 EVC720372:EVC720411 FEY720372:FEY720411 FOU720372:FOU720411 FYQ720372:FYQ720411 GIM720372:GIM720411 GSI720372:GSI720411 HCE720372:HCE720411 HMA720372:HMA720411 HVW720372:HVW720411 IFS720372:IFS720411 IPO720372:IPO720411 IZK720372:IZK720411 JJG720372:JJG720411 JTC720372:JTC720411 KCY720372:KCY720411 KMU720372:KMU720411 KWQ720372:KWQ720411 LGM720372:LGM720411 LQI720372:LQI720411 MAE720372:MAE720411 MKA720372:MKA720411 MTW720372:MTW720411 NDS720372:NDS720411 NNO720372:NNO720411 NXK720372:NXK720411 OHG720372:OHG720411 ORC720372:ORC720411 PAY720372:PAY720411 PKU720372:PKU720411 PUQ720372:PUQ720411 QEM720372:QEM720411 QOI720372:QOI720411 QYE720372:QYE720411 RIA720372:RIA720411 RRW720372:RRW720411 SBS720372:SBS720411 SLO720372:SLO720411 SVK720372:SVK720411 TFG720372:TFG720411 TPC720372:TPC720411 TYY720372:TYY720411 UIU720372:UIU720411 USQ720372:USQ720411 VCM720372:VCM720411 VMI720372:VMI720411 VWE720372:VWE720411 WGA720372:WGA720411 WPW720372:WPW720411 W785908:W785947 DK785908:DK785947 NG785908:NG785947 XC785908:XC785947 AGY785908:AGY785947 AQU785908:AQU785947 BAQ785908:BAQ785947 BKM785908:BKM785947 BUI785908:BUI785947 CEE785908:CEE785947 COA785908:COA785947 CXW785908:CXW785947 DHS785908:DHS785947 DRO785908:DRO785947 EBK785908:EBK785947 ELG785908:ELG785947 EVC785908:EVC785947 FEY785908:FEY785947 FOU785908:FOU785947 FYQ785908:FYQ785947 GIM785908:GIM785947 GSI785908:GSI785947 HCE785908:HCE785947 HMA785908:HMA785947 HVW785908:HVW785947 IFS785908:IFS785947 IPO785908:IPO785947 IZK785908:IZK785947 JJG785908:JJG785947 JTC785908:JTC785947 KCY785908:KCY785947 KMU785908:KMU785947 KWQ785908:KWQ785947 LGM785908:LGM785947 LQI785908:LQI785947 MAE785908:MAE785947 MKA785908:MKA785947 MTW785908:MTW785947 NDS785908:NDS785947 NNO785908:NNO785947 NXK785908:NXK785947 OHG785908:OHG785947 ORC785908:ORC785947 PAY785908:PAY785947 PKU785908:PKU785947 PUQ785908:PUQ785947 QEM785908:QEM785947 QOI785908:QOI785947 QYE785908:QYE785947 RIA785908:RIA785947 RRW785908:RRW785947 SBS785908:SBS785947 SLO785908:SLO785947 SVK785908:SVK785947 TFG785908:TFG785947 TPC785908:TPC785947 TYY785908:TYY785947 UIU785908:UIU785947 USQ785908:USQ785947 VCM785908:VCM785947 VMI785908:VMI785947 VWE785908:VWE785947 WGA785908:WGA785947 WPW785908:WPW785947 W851444:W851483 DK851444:DK851483 NG851444:NG851483 XC851444:XC851483 AGY851444:AGY851483 AQU851444:AQU851483 BAQ851444:BAQ851483 BKM851444:BKM851483 BUI851444:BUI851483 CEE851444:CEE851483 COA851444:COA851483 CXW851444:CXW851483 DHS851444:DHS851483 DRO851444:DRO851483 EBK851444:EBK851483 ELG851444:ELG851483 EVC851444:EVC851483 FEY851444:FEY851483 FOU851444:FOU851483 FYQ851444:FYQ851483 GIM851444:GIM851483 GSI851444:GSI851483 HCE851444:HCE851483 HMA851444:HMA851483 HVW851444:HVW851483 IFS851444:IFS851483 IPO851444:IPO851483 IZK851444:IZK851483 JJG851444:JJG851483 JTC851444:JTC851483 KCY851444:KCY851483 KMU851444:KMU851483 KWQ851444:KWQ851483 LGM851444:LGM851483 LQI851444:LQI851483 MAE851444:MAE851483 MKA851444:MKA851483 MTW851444:MTW851483 NDS851444:NDS851483 NNO851444:NNO851483 NXK851444:NXK851483 OHG851444:OHG851483 ORC851444:ORC851483 PAY851444:PAY851483 PKU851444:PKU851483 PUQ851444:PUQ851483 QEM851444:QEM851483 QOI851444:QOI851483 QYE851444:QYE851483 RIA851444:RIA851483 RRW851444:RRW851483 SBS851444:SBS851483 SLO851444:SLO851483 SVK851444:SVK851483 TFG851444:TFG851483 TPC851444:TPC851483 TYY851444:TYY851483 UIU851444:UIU851483 USQ851444:USQ851483 VCM851444:VCM851483 VMI851444:VMI851483 VWE851444:VWE851483 WGA851444:WGA851483 WPW851444:WPW851483 W916980:W917019 DK916980:DK917019 NG916980:NG917019 XC916980:XC917019 AGY916980:AGY917019 AQU916980:AQU917019 BAQ916980:BAQ917019 BKM916980:BKM917019 BUI916980:BUI917019 CEE916980:CEE917019 COA916980:COA917019 CXW916980:CXW917019 DHS916980:DHS917019 DRO916980:DRO917019 EBK916980:EBK917019 ELG916980:ELG917019 EVC916980:EVC917019 FEY916980:FEY917019 FOU916980:FOU917019 FYQ916980:FYQ917019 GIM916980:GIM917019 GSI916980:GSI917019 HCE916980:HCE917019 HMA916980:HMA917019 HVW916980:HVW917019 IFS916980:IFS917019 IPO916980:IPO917019 IZK916980:IZK917019 JJG916980:JJG917019 JTC916980:JTC917019 KCY916980:KCY917019 KMU916980:KMU917019 KWQ916980:KWQ917019 LGM916980:LGM917019 LQI916980:LQI917019 MAE916980:MAE917019 MKA916980:MKA917019 MTW916980:MTW917019 NDS916980:NDS917019 NNO916980:NNO917019 NXK916980:NXK917019 OHG916980:OHG917019 ORC916980:ORC917019 PAY916980:PAY917019 PKU916980:PKU917019 PUQ916980:PUQ917019 QEM916980:QEM917019 QOI916980:QOI917019 QYE916980:QYE917019 RIA916980:RIA917019 RRW916980:RRW917019 SBS916980:SBS917019 SLO916980:SLO917019 SVK916980:SVK917019 TFG916980:TFG917019 TPC916980:TPC917019 TYY916980:TYY917019 UIU916980:UIU917019 USQ916980:USQ917019 VCM916980:VCM917019 VMI916980:VMI917019 VWE916980:VWE917019 WGA916980:WGA917019 WPW916980:WPW917019 W982516:W982555 DK982516:DK982555 NG982516:NG982555 XC982516:XC982555 AGY982516:AGY982555 AQU982516:AQU982555 BAQ982516:BAQ982555 BKM982516:BKM982555 BUI982516:BUI982555 CEE982516:CEE982555 COA982516:COA982555 CXW982516:CXW982555 DHS982516:DHS982555 DRO982516:DRO982555 EBK982516:EBK982555 ELG982516:ELG982555 EVC982516:EVC982555 FEY982516:FEY982555 FOU982516:FOU982555 FYQ982516:FYQ982555 GIM982516:GIM982555 GSI982516:GSI982555 HCE982516:HCE982555 HMA982516:HMA982555 HVW982516:HVW982555 IFS982516:IFS982555 IPO982516:IPO982555 IZK982516:IZK982555 JJG982516:JJG982555 JTC982516:JTC982555 KCY982516:KCY982555 KMU982516:KMU982555 KWQ982516:KWQ982555 LGM982516:LGM982555 LQI982516:LQI982555 MAE982516:MAE982555 MKA982516:MKA982555 MTW982516:MTW982555 NDS982516:NDS982555 NNO982516:NNO982555 NXK982516:NXK982555 OHG982516:OHG982555 ORC982516:ORC982555 PAY982516:PAY982555 PKU982516:PKU982555 PUQ982516:PUQ982555 QEM982516:QEM982555 QOI982516:QOI982555 QYE982516:QYE982555 RIA982516:RIA982555 RRW982516:RRW982555 SBS982516:SBS982555 SLO982516:SLO982555 SVK982516:SVK982555 TFG982516:TFG982555 TPC982516:TPC982555 TYY982516:TYY982555 UIU982516:UIU982555 USQ982516:USQ982555 VCM982516:VCM982555 VMI982516:VMI982555 VWE982516:VWE982555 WGA982516:WGA982555 WPW982516:WPW982555 VMX982516:VMX982555 EF28:EF67 OB28:OB67 XX28:XX67 AHT28:AHT67 ARP28:ARP67 BBL28:BBL67 BLH28:BLH67 BVD28:BVD67 CEZ28:CEZ67 COV28:COV67 CYR28:CYR67 DIN28:DIN67 DSJ28:DSJ67 ECF28:ECF67 EMB28:EMB67 EVX28:EVX67 FFT28:FFT67 FPP28:FPP67 FZL28:FZL67 GJH28:GJH67 GTD28:GTD67 HCZ28:HCZ67 HMV28:HMV67 HWR28:HWR67 IGN28:IGN67 IQJ28:IQJ67 JAF28:JAF67 JKB28:JKB67 JTX28:JTX67 KDT28:KDT67 KNP28:KNP67 KXL28:KXL67 LHH28:LHH67 LRD28:LRD67 MAZ28:MAZ67 MKV28:MKV67 MUR28:MUR67 NEN28:NEN67 NOJ28:NOJ67 NYF28:NYF67 OIB28:OIB67 ORX28:ORX67 PBT28:PBT67 PLP28:PLP67 PVL28:PVL67 QFH28:QFH67 QPD28:QPD67 QYZ28:QYZ67 RIV28:RIV67 RSR28:RSR67 SCN28:SCN67 SMJ28:SMJ67 SWF28:SWF67 TGB28:TGB67 TPX28:TPX67 TZT28:TZT67 UJP28:UJP67 UTL28:UTL67 VDH28:VDH67 VND28:VND67 VWZ28:VWZ67 WGV28:WGV67 WQR28:WQR67 AB65012:AB65051 DP65012:DP65051 NL65012:NL65051 XH65012:XH65051 AHD65012:AHD65051 AQZ65012:AQZ65051 BAV65012:BAV65051 BKR65012:BKR65051 BUN65012:BUN65051 CEJ65012:CEJ65051 COF65012:COF65051 CYB65012:CYB65051 DHX65012:DHX65051 DRT65012:DRT65051 EBP65012:EBP65051 ELL65012:ELL65051 EVH65012:EVH65051 FFD65012:FFD65051 FOZ65012:FOZ65051 FYV65012:FYV65051 GIR65012:GIR65051 GSN65012:GSN65051 HCJ65012:HCJ65051 HMF65012:HMF65051 HWB65012:HWB65051 IFX65012:IFX65051 IPT65012:IPT65051 IZP65012:IZP65051 JJL65012:JJL65051 JTH65012:JTH65051 KDD65012:KDD65051 KMZ65012:KMZ65051 KWV65012:KWV65051 LGR65012:LGR65051 LQN65012:LQN65051 MAJ65012:MAJ65051 MKF65012:MKF65051 MUB65012:MUB65051 NDX65012:NDX65051 NNT65012:NNT65051 NXP65012:NXP65051 OHL65012:OHL65051 ORH65012:ORH65051 PBD65012:PBD65051 PKZ65012:PKZ65051 PUV65012:PUV65051 QER65012:QER65051 QON65012:QON65051 QYJ65012:QYJ65051 RIF65012:RIF65051 RSB65012:RSB65051 SBX65012:SBX65051 SLT65012:SLT65051 SVP65012:SVP65051 TFL65012:TFL65051 TPH65012:TPH65051 TZD65012:TZD65051 UIZ65012:UIZ65051 USV65012:USV65051 VCR65012:VCR65051 VMN65012:VMN65051 VWJ65012:VWJ65051 WGF65012:WGF65051 WQB65012:WQB65051 AB130548:AB130587 DP130548:DP130587 NL130548:NL130587 XH130548:XH130587 AHD130548:AHD130587 AQZ130548:AQZ130587 BAV130548:BAV130587 BKR130548:BKR130587 BUN130548:BUN130587 CEJ130548:CEJ130587 COF130548:COF130587 CYB130548:CYB130587 DHX130548:DHX130587 DRT130548:DRT130587 EBP130548:EBP130587 ELL130548:ELL130587 EVH130548:EVH130587 FFD130548:FFD130587 FOZ130548:FOZ130587 FYV130548:FYV130587 GIR130548:GIR130587 GSN130548:GSN130587 HCJ130548:HCJ130587 HMF130548:HMF130587 HWB130548:HWB130587 IFX130548:IFX130587 IPT130548:IPT130587 IZP130548:IZP130587 JJL130548:JJL130587 JTH130548:JTH130587 KDD130548:KDD130587 KMZ130548:KMZ130587 KWV130548:KWV130587 LGR130548:LGR130587 LQN130548:LQN130587 MAJ130548:MAJ130587 MKF130548:MKF130587 MUB130548:MUB130587 NDX130548:NDX130587 NNT130548:NNT130587 NXP130548:NXP130587 OHL130548:OHL130587 ORH130548:ORH130587 PBD130548:PBD130587 PKZ130548:PKZ130587 PUV130548:PUV130587 QER130548:QER130587 QON130548:QON130587 QYJ130548:QYJ130587 RIF130548:RIF130587 RSB130548:RSB130587 SBX130548:SBX130587 SLT130548:SLT130587 SVP130548:SVP130587 TFL130548:TFL130587 TPH130548:TPH130587 TZD130548:TZD130587 UIZ130548:UIZ130587 USV130548:USV130587 VCR130548:VCR130587 VMN130548:VMN130587 VWJ130548:VWJ130587 WGF130548:WGF130587 WQB130548:WQB130587 AB196084:AB196123 DP196084:DP196123 NL196084:NL196123 XH196084:XH196123 AHD196084:AHD196123 AQZ196084:AQZ196123 BAV196084:BAV196123 BKR196084:BKR196123 BUN196084:BUN196123 CEJ196084:CEJ196123 COF196084:COF196123 CYB196084:CYB196123 DHX196084:DHX196123 DRT196084:DRT196123 EBP196084:EBP196123 ELL196084:ELL196123 EVH196084:EVH196123 FFD196084:FFD196123 FOZ196084:FOZ196123 FYV196084:FYV196123 GIR196084:GIR196123 GSN196084:GSN196123 HCJ196084:HCJ196123 HMF196084:HMF196123 HWB196084:HWB196123 IFX196084:IFX196123 IPT196084:IPT196123 IZP196084:IZP196123 JJL196084:JJL196123 JTH196084:JTH196123 KDD196084:KDD196123 KMZ196084:KMZ196123 KWV196084:KWV196123 LGR196084:LGR196123 LQN196084:LQN196123 MAJ196084:MAJ196123 MKF196084:MKF196123 MUB196084:MUB196123 NDX196084:NDX196123 NNT196084:NNT196123 NXP196084:NXP196123 OHL196084:OHL196123 ORH196084:ORH196123 PBD196084:PBD196123 PKZ196084:PKZ196123 PUV196084:PUV196123 QER196084:QER196123 QON196084:QON196123 QYJ196084:QYJ196123 RIF196084:RIF196123 RSB196084:RSB196123 SBX196084:SBX196123 SLT196084:SLT196123 SVP196084:SVP196123 TFL196084:TFL196123 TPH196084:TPH196123 TZD196084:TZD196123 UIZ196084:UIZ196123 USV196084:USV196123 VCR196084:VCR196123 VMN196084:VMN196123 VWJ196084:VWJ196123 WGF196084:WGF196123 WQB196084:WQB196123 AB261620:AB261659 DP261620:DP261659 NL261620:NL261659 XH261620:XH261659 AHD261620:AHD261659 AQZ261620:AQZ261659 BAV261620:BAV261659 BKR261620:BKR261659 BUN261620:BUN261659 CEJ261620:CEJ261659 COF261620:COF261659 CYB261620:CYB261659 DHX261620:DHX261659 DRT261620:DRT261659 EBP261620:EBP261659 ELL261620:ELL261659 EVH261620:EVH261659 FFD261620:FFD261659 FOZ261620:FOZ261659 FYV261620:FYV261659 GIR261620:GIR261659 GSN261620:GSN261659 HCJ261620:HCJ261659 HMF261620:HMF261659 HWB261620:HWB261659 IFX261620:IFX261659 IPT261620:IPT261659 IZP261620:IZP261659 JJL261620:JJL261659 JTH261620:JTH261659 KDD261620:KDD261659 KMZ261620:KMZ261659 KWV261620:KWV261659 LGR261620:LGR261659 LQN261620:LQN261659 MAJ261620:MAJ261659 MKF261620:MKF261659 MUB261620:MUB261659 NDX261620:NDX261659 NNT261620:NNT261659 NXP261620:NXP261659 OHL261620:OHL261659 ORH261620:ORH261659 PBD261620:PBD261659 PKZ261620:PKZ261659 PUV261620:PUV261659 QER261620:QER261659 QON261620:QON261659 QYJ261620:QYJ261659 RIF261620:RIF261659 RSB261620:RSB261659 SBX261620:SBX261659 SLT261620:SLT261659 SVP261620:SVP261659 TFL261620:TFL261659 TPH261620:TPH261659 TZD261620:TZD261659 UIZ261620:UIZ261659 USV261620:USV261659 VCR261620:VCR261659 VMN261620:VMN261659 VWJ261620:VWJ261659 WGF261620:WGF261659 WQB261620:WQB261659 AB327156:AB327195 DP327156:DP327195 NL327156:NL327195 XH327156:XH327195 AHD327156:AHD327195 AQZ327156:AQZ327195 BAV327156:BAV327195 BKR327156:BKR327195 BUN327156:BUN327195 CEJ327156:CEJ327195 COF327156:COF327195 CYB327156:CYB327195 DHX327156:DHX327195 DRT327156:DRT327195 EBP327156:EBP327195 ELL327156:ELL327195 EVH327156:EVH327195 FFD327156:FFD327195 FOZ327156:FOZ327195 FYV327156:FYV327195 GIR327156:GIR327195 GSN327156:GSN327195 HCJ327156:HCJ327195 HMF327156:HMF327195 HWB327156:HWB327195 IFX327156:IFX327195 IPT327156:IPT327195 IZP327156:IZP327195 JJL327156:JJL327195 JTH327156:JTH327195 KDD327156:KDD327195 KMZ327156:KMZ327195 KWV327156:KWV327195 LGR327156:LGR327195 LQN327156:LQN327195 MAJ327156:MAJ327195 MKF327156:MKF327195 MUB327156:MUB327195 NDX327156:NDX327195 NNT327156:NNT327195 NXP327156:NXP327195 OHL327156:OHL327195 ORH327156:ORH327195 PBD327156:PBD327195 PKZ327156:PKZ327195 PUV327156:PUV327195 QER327156:QER327195 QON327156:QON327195 QYJ327156:QYJ327195 RIF327156:RIF327195 RSB327156:RSB327195 SBX327156:SBX327195 SLT327156:SLT327195 SVP327156:SVP327195 TFL327156:TFL327195 TPH327156:TPH327195 TZD327156:TZD327195 UIZ327156:UIZ327195 USV327156:USV327195 VCR327156:VCR327195 VMN327156:VMN327195 VWJ327156:VWJ327195 WGF327156:WGF327195 WQB327156:WQB327195 AB392692:AB392731 DP392692:DP392731 NL392692:NL392731 XH392692:XH392731 AHD392692:AHD392731 AQZ392692:AQZ392731 BAV392692:BAV392731 BKR392692:BKR392731 BUN392692:BUN392731 CEJ392692:CEJ392731 COF392692:COF392731 CYB392692:CYB392731 DHX392692:DHX392731 DRT392692:DRT392731 EBP392692:EBP392731 ELL392692:ELL392731 EVH392692:EVH392731 FFD392692:FFD392731 FOZ392692:FOZ392731 FYV392692:FYV392731 GIR392692:GIR392731 GSN392692:GSN392731 HCJ392692:HCJ392731 HMF392692:HMF392731 HWB392692:HWB392731 IFX392692:IFX392731 IPT392692:IPT392731 IZP392692:IZP392731 JJL392692:JJL392731 JTH392692:JTH392731 KDD392692:KDD392731 KMZ392692:KMZ392731 KWV392692:KWV392731 LGR392692:LGR392731 LQN392692:LQN392731 MAJ392692:MAJ392731 MKF392692:MKF392731 MUB392692:MUB392731 NDX392692:NDX392731 NNT392692:NNT392731 NXP392692:NXP392731 OHL392692:OHL392731 ORH392692:ORH392731 PBD392692:PBD392731 PKZ392692:PKZ392731 PUV392692:PUV392731 QER392692:QER392731 QON392692:QON392731 QYJ392692:QYJ392731 RIF392692:RIF392731 RSB392692:RSB392731 SBX392692:SBX392731 SLT392692:SLT392731 SVP392692:SVP392731 TFL392692:TFL392731 TPH392692:TPH392731 TZD392692:TZD392731 UIZ392692:UIZ392731 USV392692:USV392731 VCR392692:VCR392731 VMN392692:VMN392731 VWJ392692:VWJ392731 WGF392692:WGF392731 WQB392692:WQB392731 AB458228:AB458267 DP458228:DP458267 NL458228:NL458267 XH458228:XH458267 AHD458228:AHD458267 AQZ458228:AQZ458267 BAV458228:BAV458267 BKR458228:BKR458267 BUN458228:BUN458267 CEJ458228:CEJ458267 COF458228:COF458267 CYB458228:CYB458267 DHX458228:DHX458267 DRT458228:DRT458267 EBP458228:EBP458267 ELL458228:ELL458267 EVH458228:EVH458267 FFD458228:FFD458267 FOZ458228:FOZ458267 FYV458228:FYV458267 GIR458228:GIR458267 GSN458228:GSN458267 HCJ458228:HCJ458267 HMF458228:HMF458267 HWB458228:HWB458267 IFX458228:IFX458267 IPT458228:IPT458267 IZP458228:IZP458267 JJL458228:JJL458267 JTH458228:JTH458267 KDD458228:KDD458267 KMZ458228:KMZ458267 KWV458228:KWV458267 LGR458228:LGR458267 LQN458228:LQN458267 MAJ458228:MAJ458267 MKF458228:MKF458267 MUB458228:MUB458267 NDX458228:NDX458267 NNT458228:NNT458267 NXP458228:NXP458267 OHL458228:OHL458267 ORH458228:ORH458267 PBD458228:PBD458267 PKZ458228:PKZ458267 PUV458228:PUV458267 QER458228:QER458267 QON458228:QON458267 QYJ458228:QYJ458267 RIF458228:RIF458267 RSB458228:RSB458267 SBX458228:SBX458267 SLT458228:SLT458267 SVP458228:SVP458267 TFL458228:TFL458267 TPH458228:TPH458267 TZD458228:TZD458267 UIZ458228:UIZ458267 USV458228:USV458267 VCR458228:VCR458267 VMN458228:VMN458267 VWJ458228:VWJ458267 WGF458228:WGF458267 WQB458228:WQB458267 AB523764:AB523803 DP523764:DP523803 NL523764:NL523803 XH523764:XH523803 AHD523764:AHD523803 AQZ523764:AQZ523803 BAV523764:BAV523803 BKR523764:BKR523803 BUN523764:BUN523803 CEJ523764:CEJ523803 COF523764:COF523803 CYB523764:CYB523803 DHX523764:DHX523803 DRT523764:DRT523803 EBP523764:EBP523803 ELL523764:ELL523803 EVH523764:EVH523803 FFD523764:FFD523803 FOZ523764:FOZ523803 FYV523764:FYV523803 GIR523764:GIR523803 GSN523764:GSN523803 HCJ523764:HCJ523803 HMF523764:HMF523803 HWB523764:HWB523803 IFX523764:IFX523803 IPT523764:IPT523803 IZP523764:IZP523803 JJL523764:JJL523803 JTH523764:JTH523803 KDD523764:KDD523803 KMZ523764:KMZ523803 KWV523764:KWV523803 LGR523764:LGR523803 LQN523764:LQN523803 MAJ523764:MAJ523803 MKF523764:MKF523803 MUB523764:MUB523803 NDX523764:NDX523803 NNT523764:NNT523803 NXP523764:NXP523803 OHL523764:OHL523803 ORH523764:ORH523803 PBD523764:PBD523803 PKZ523764:PKZ523803 PUV523764:PUV523803 QER523764:QER523803 QON523764:QON523803 QYJ523764:QYJ523803 RIF523764:RIF523803 RSB523764:RSB523803 SBX523764:SBX523803 SLT523764:SLT523803 SVP523764:SVP523803 TFL523764:TFL523803 TPH523764:TPH523803 TZD523764:TZD523803 UIZ523764:UIZ523803 USV523764:USV523803 VCR523764:VCR523803 VMN523764:VMN523803 VWJ523764:VWJ523803 WGF523764:WGF523803 WQB523764:WQB523803 AB589300:AB589339 DP589300:DP589339 NL589300:NL589339 XH589300:XH589339 AHD589300:AHD589339 AQZ589300:AQZ589339 BAV589300:BAV589339 BKR589300:BKR589339 BUN589300:BUN589339 CEJ589300:CEJ589339 COF589300:COF589339 CYB589300:CYB589339 DHX589300:DHX589339 DRT589300:DRT589339 EBP589300:EBP589339 ELL589300:ELL589339 EVH589300:EVH589339 FFD589300:FFD589339 FOZ589300:FOZ589339 FYV589300:FYV589339 GIR589300:GIR589339 GSN589300:GSN589339 HCJ589300:HCJ589339 HMF589300:HMF589339 HWB589300:HWB589339 IFX589300:IFX589339 IPT589300:IPT589339 IZP589300:IZP589339 JJL589300:JJL589339 JTH589300:JTH589339 KDD589300:KDD589339 KMZ589300:KMZ589339 KWV589300:KWV589339 LGR589300:LGR589339 LQN589300:LQN589339 MAJ589300:MAJ589339 MKF589300:MKF589339 MUB589300:MUB589339 NDX589300:NDX589339 NNT589300:NNT589339 NXP589300:NXP589339 OHL589300:OHL589339 ORH589300:ORH589339 PBD589300:PBD589339 PKZ589300:PKZ589339 PUV589300:PUV589339 QER589300:QER589339 QON589300:QON589339 QYJ589300:QYJ589339 RIF589300:RIF589339 RSB589300:RSB589339 SBX589300:SBX589339 SLT589300:SLT589339 SVP589300:SVP589339 TFL589300:TFL589339 TPH589300:TPH589339 TZD589300:TZD589339 UIZ589300:UIZ589339 USV589300:USV589339 VCR589300:VCR589339 VMN589300:VMN589339 VWJ589300:VWJ589339 WGF589300:WGF589339 WQB589300:WQB589339 AB654836:AB654875 DP654836:DP654875 NL654836:NL654875 XH654836:XH654875 AHD654836:AHD654875 AQZ654836:AQZ654875 BAV654836:BAV654875 BKR654836:BKR654875 BUN654836:BUN654875 CEJ654836:CEJ654875 COF654836:COF654875 CYB654836:CYB654875 DHX654836:DHX654875 DRT654836:DRT654875 EBP654836:EBP654875 ELL654836:ELL654875 EVH654836:EVH654875 FFD654836:FFD654875 FOZ654836:FOZ654875 FYV654836:FYV654875 GIR654836:GIR654875 GSN654836:GSN654875 HCJ654836:HCJ654875 HMF654836:HMF654875 HWB654836:HWB654875 IFX654836:IFX654875 IPT654836:IPT654875 IZP654836:IZP654875 JJL654836:JJL654875 JTH654836:JTH654875 KDD654836:KDD654875 KMZ654836:KMZ654875 KWV654836:KWV654875 LGR654836:LGR654875 LQN654836:LQN654875 MAJ654836:MAJ654875 MKF654836:MKF654875 MUB654836:MUB654875 NDX654836:NDX654875 NNT654836:NNT654875 NXP654836:NXP654875 OHL654836:OHL654875 ORH654836:ORH654875 PBD654836:PBD654875 PKZ654836:PKZ654875 PUV654836:PUV654875 QER654836:QER654875 QON654836:QON654875 QYJ654836:QYJ654875 RIF654836:RIF654875 RSB654836:RSB654875 SBX654836:SBX654875 SLT654836:SLT654875 SVP654836:SVP654875 TFL654836:TFL654875 TPH654836:TPH654875 TZD654836:TZD654875 UIZ654836:UIZ654875 USV654836:USV654875 VCR654836:VCR654875 VMN654836:VMN654875 VWJ654836:VWJ654875 WGF654836:WGF654875 WQB654836:WQB654875 AB720372:AB720411 DP720372:DP720411 NL720372:NL720411 XH720372:XH720411 AHD720372:AHD720411 AQZ720372:AQZ720411 BAV720372:BAV720411 BKR720372:BKR720411 BUN720372:BUN720411 CEJ720372:CEJ720411 COF720372:COF720411 CYB720372:CYB720411 DHX720372:DHX720411 DRT720372:DRT720411 EBP720372:EBP720411 ELL720372:ELL720411 EVH720372:EVH720411 FFD720372:FFD720411 FOZ720372:FOZ720411 FYV720372:FYV720411 GIR720372:GIR720411 GSN720372:GSN720411 HCJ720372:HCJ720411 HMF720372:HMF720411 HWB720372:HWB720411 IFX720372:IFX720411 IPT720372:IPT720411 IZP720372:IZP720411 JJL720372:JJL720411 JTH720372:JTH720411 KDD720372:KDD720411 KMZ720372:KMZ720411 KWV720372:KWV720411 LGR720372:LGR720411 LQN720372:LQN720411 MAJ720372:MAJ720411 MKF720372:MKF720411 MUB720372:MUB720411 NDX720372:NDX720411 NNT720372:NNT720411 NXP720372:NXP720411 OHL720372:OHL720411 ORH720372:ORH720411 PBD720372:PBD720411 PKZ720372:PKZ720411 PUV720372:PUV720411 QER720372:QER720411 QON720372:QON720411 QYJ720372:QYJ720411 RIF720372:RIF720411 RSB720372:RSB720411 SBX720372:SBX720411 SLT720372:SLT720411 SVP720372:SVP720411 TFL720372:TFL720411 TPH720372:TPH720411 TZD720372:TZD720411 UIZ720372:UIZ720411 USV720372:USV720411 VCR720372:VCR720411 VMN720372:VMN720411 VWJ720372:VWJ720411 WGF720372:WGF720411 WQB720372:WQB720411 AB785908:AB785947 DP785908:DP785947 NL785908:NL785947 XH785908:XH785947 AHD785908:AHD785947 AQZ785908:AQZ785947 BAV785908:BAV785947 BKR785908:BKR785947 BUN785908:BUN785947 CEJ785908:CEJ785947 COF785908:COF785947 CYB785908:CYB785947 DHX785908:DHX785947 DRT785908:DRT785947 EBP785908:EBP785947 ELL785908:ELL785947 EVH785908:EVH785947 FFD785908:FFD785947 FOZ785908:FOZ785947 FYV785908:FYV785947 GIR785908:GIR785947 GSN785908:GSN785947 HCJ785908:HCJ785947 HMF785908:HMF785947 HWB785908:HWB785947 IFX785908:IFX785947 IPT785908:IPT785947 IZP785908:IZP785947 JJL785908:JJL785947 JTH785908:JTH785947 KDD785908:KDD785947 KMZ785908:KMZ785947 KWV785908:KWV785947 LGR785908:LGR785947 LQN785908:LQN785947 MAJ785908:MAJ785947 MKF785908:MKF785947 MUB785908:MUB785947 NDX785908:NDX785947 NNT785908:NNT785947 NXP785908:NXP785947 OHL785908:OHL785947 ORH785908:ORH785947 PBD785908:PBD785947 PKZ785908:PKZ785947 PUV785908:PUV785947 QER785908:QER785947 QON785908:QON785947 QYJ785908:QYJ785947 RIF785908:RIF785947 RSB785908:RSB785947 SBX785908:SBX785947 SLT785908:SLT785947 SVP785908:SVP785947 TFL785908:TFL785947 TPH785908:TPH785947 TZD785908:TZD785947 UIZ785908:UIZ785947 USV785908:USV785947 VCR785908:VCR785947 VMN785908:VMN785947 VWJ785908:VWJ785947 WGF785908:WGF785947 WQB785908:WQB785947 AB851444:AB851483 DP851444:DP851483 NL851444:NL851483 XH851444:XH851483 AHD851444:AHD851483 AQZ851444:AQZ851483 BAV851444:BAV851483 BKR851444:BKR851483 BUN851444:BUN851483 CEJ851444:CEJ851483 COF851444:COF851483 CYB851444:CYB851483 DHX851444:DHX851483 DRT851444:DRT851483 EBP851444:EBP851483 ELL851444:ELL851483 EVH851444:EVH851483 FFD851444:FFD851483 FOZ851444:FOZ851483 FYV851444:FYV851483 GIR851444:GIR851483 GSN851444:GSN851483 HCJ851444:HCJ851483 HMF851444:HMF851483 HWB851444:HWB851483 IFX851444:IFX851483 IPT851444:IPT851483 IZP851444:IZP851483 JJL851444:JJL851483 JTH851444:JTH851483 KDD851444:KDD851483 KMZ851444:KMZ851483 KWV851444:KWV851483 LGR851444:LGR851483 LQN851444:LQN851483 MAJ851444:MAJ851483 MKF851444:MKF851483 MUB851444:MUB851483 NDX851444:NDX851483 NNT851444:NNT851483 NXP851444:NXP851483 OHL851444:OHL851483 ORH851444:ORH851483 PBD851444:PBD851483 PKZ851444:PKZ851483 PUV851444:PUV851483 QER851444:QER851483 QON851444:QON851483 QYJ851444:QYJ851483 RIF851444:RIF851483 RSB851444:RSB851483 SBX851444:SBX851483 SLT851444:SLT851483 SVP851444:SVP851483 TFL851444:TFL851483 TPH851444:TPH851483 TZD851444:TZD851483 UIZ851444:UIZ851483 USV851444:USV851483 VCR851444:VCR851483 VMN851444:VMN851483 VWJ851444:VWJ851483 WGF851444:WGF851483 WQB851444:WQB851483 AB916980:AB917019 DP916980:DP917019 NL916980:NL917019 XH916980:XH917019 AHD916980:AHD917019 AQZ916980:AQZ917019 BAV916980:BAV917019 BKR916980:BKR917019 BUN916980:BUN917019 CEJ916980:CEJ917019 COF916980:COF917019 CYB916980:CYB917019 DHX916980:DHX917019 DRT916980:DRT917019 EBP916980:EBP917019 ELL916980:ELL917019 EVH916980:EVH917019 FFD916980:FFD917019 FOZ916980:FOZ917019 FYV916980:FYV917019 GIR916980:GIR917019 GSN916980:GSN917019 HCJ916980:HCJ917019 HMF916980:HMF917019 HWB916980:HWB917019 IFX916980:IFX917019 IPT916980:IPT917019 IZP916980:IZP917019 JJL916980:JJL917019 JTH916980:JTH917019 KDD916980:KDD917019 KMZ916980:KMZ917019 KWV916980:KWV917019 LGR916980:LGR917019 LQN916980:LQN917019 MAJ916980:MAJ917019 MKF916980:MKF917019 MUB916980:MUB917019 NDX916980:NDX917019 NNT916980:NNT917019 NXP916980:NXP917019 OHL916980:OHL917019 ORH916980:ORH917019 PBD916980:PBD917019 PKZ916980:PKZ917019 PUV916980:PUV917019 QER916980:QER917019 QON916980:QON917019 QYJ916980:QYJ917019 RIF916980:RIF917019 RSB916980:RSB917019 SBX916980:SBX917019 SLT916980:SLT917019 SVP916980:SVP917019 TFL916980:TFL917019 TPH916980:TPH917019 TZD916980:TZD917019 UIZ916980:UIZ917019 USV916980:USV917019 VCR916980:VCR917019 VMN916980:VMN917019 VWJ916980:VWJ917019 WGF916980:WGF917019 WQB916980:WQB917019 AB982516:AB982555 DP982516:DP982555 NL982516:NL982555 XH982516:XH982555 AHD982516:AHD982555 AQZ982516:AQZ982555 BAV982516:BAV982555 BKR982516:BKR982555 BUN982516:BUN982555 CEJ982516:CEJ982555 COF982516:COF982555 CYB982516:CYB982555 DHX982516:DHX982555 DRT982516:DRT982555 EBP982516:EBP982555 ELL982516:ELL982555 EVH982516:EVH982555 FFD982516:FFD982555 FOZ982516:FOZ982555 FYV982516:FYV982555 GIR982516:GIR982555 GSN982516:GSN982555 HCJ982516:HCJ982555 HMF982516:HMF982555 HWB982516:HWB982555 IFX982516:IFX982555 IPT982516:IPT982555 IZP982516:IZP982555 JJL982516:JJL982555 JTH982516:JTH982555 KDD982516:KDD982555 KMZ982516:KMZ982555 KWV982516:KWV982555 LGR982516:LGR982555 LQN982516:LQN982555 MAJ982516:MAJ982555 MKF982516:MKF982555 MUB982516:MUB982555 NDX982516:NDX982555 NNT982516:NNT982555 NXP982516:NXP982555 OHL982516:OHL982555 ORH982516:ORH982555 PBD982516:PBD982555 PKZ982516:PKZ982555 PUV982516:PUV982555 QER982516:QER982555 QON982516:QON982555 QYJ982516:QYJ982555 RIF982516:RIF982555 RSB982516:RSB982555 SBX982516:SBX982555 SLT982516:SLT982555 SVP982516:SVP982555 TFL982516:TFL982555 TPH982516:TPH982555 TZD982516:TZD982555 UIZ982516:UIZ982555 USV982516:USV982555 VCR982516:VCR982555 VMN982516:VMN982555 VWJ982516:VWJ982555 WGF982516:WGF982555 WQB982516:WQB982555 VDB982516:VDB982555 EK28:EK67 OG28:OG67 YC28:YC67 AHY28:AHY67 ARU28:ARU67 BBQ28:BBQ67 BLM28:BLM67 BVI28:BVI67 CFE28:CFE67 CPA28:CPA67 CYW28:CYW67 DIS28:DIS67 DSO28:DSO67 ECK28:ECK67 EMG28:EMG67 EWC28:EWC67 FFY28:FFY67 FPU28:FPU67 FZQ28:FZQ67 GJM28:GJM67 GTI28:GTI67 HDE28:HDE67 HNA28:HNA67 HWW28:HWW67 IGS28:IGS67 IQO28:IQO67 JAK28:JAK67 JKG28:JKG67 JUC28:JUC67 KDY28:KDY67 KNU28:KNU67 KXQ28:KXQ67 LHM28:LHM67 LRI28:LRI67 MBE28:MBE67 MLA28:MLA67 MUW28:MUW67 NES28:NES67 NOO28:NOO67 NYK28:NYK67 OIG28:OIG67 OSC28:OSC67 PBY28:PBY67 PLU28:PLU67 PVQ28:PVQ67 QFM28:QFM67 QPI28:QPI67 QZE28:QZE67 RJA28:RJA67 RSW28:RSW67 SCS28:SCS67 SMO28:SMO67 SWK28:SWK67 TGG28:TGG67 TQC28:TQC67 TZY28:TZY67 UJU28:UJU67 UTQ28:UTQ67 VDM28:VDM67 VNI28:VNI67 VXE28:VXE67 WHA28:WHA67 WQW28:WQW67 AG65012:AG65051 DU65012:DU65051 NQ65012:NQ65051 XM65012:XM65051 AHI65012:AHI65051 ARE65012:ARE65051 BBA65012:BBA65051 BKW65012:BKW65051 BUS65012:BUS65051 CEO65012:CEO65051 COK65012:COK65051 CYG65012:CYG65051 DIC65012:DIC65051 DRY65012:DRY65051 EBU65012:EBU65051 ELQ65012:ELQ65051 EVM65012:EVM65051 FFI65012:FFI65051 FPE65012:FPE65051 FZA65012:FZA65051 GIW65012:GIW65051 GSS65012:GSS65051 HCO65012:HCO65051 HMK65012:HMK65051 HWG65012:HWG65051 IGC65012:IGC65051 IPY65012:IPY65051 IZU65012:IZU65051 JJQ65012:JJQ65051 JTM65012:JTM65051 KDI65012:KDI65051 KNE65012:KNE65051 KXA65012:KXA65051 LGW65012:LGW65051 LQS65012:LQS65051 MAO65012:MAO65051 MKK65012:MKK65051 MUG65012:MUG65051 NEC65012:NEC65051 NNY65012:NNY65051 NXU65012:NXU65051 OHQ65012:OHQ65051 ORM65012:ORM65051 PBI65012:PBI65051 PLE65012:PLE65051 PVA65012:PVA65051 QEW65012:QEW65051 QOS65012:QOS65051 QYO65012:QYO65051 RIK65012:RIK65051 RSG65012:RSG65051 SCC65012:SCC65051 SLY65012:SLY65051 SVU65012:SVU65051 TFQ65012:TFQ65051 TPM65012:TPM65051 TZI65012:TZI65051 UJE65012:UJE65051 UTA65012:UTA65051 VCW65012:VCW65051 VMS65012:VMS65051 VWO65012:VWO65051 WGK65012:WGK65051 WQG65012:WQG65051 AG130548:AG130587 DU130548:DU130587 NQ130548:NQ130587 XM130548:XM130587 AHI130548:AHI130587 ARE130548:ARE130587 BBA130548:BBA130587 BKW130548:BKW130587 BUS130548:BUS130587 CEO130548:CEO130587 COK130548:COK130587 CYG130548:CYG130587 DIC130548:DIC130587 DRY130548:DRY130587 EBU130548:EBU130587 ELQ130548:ELQ130587 EVM130548:EVM130587 FFI130548:FFI130587 FPE130548:FPE130587 FZA130548:FZA130587 GIW130548:GIW130587 GSS130548:GSS130587 HCO130548:HCO130587 HMK130548:HMK130587 HWG130548:HWG130587 IGC130548:IGC130587 IPY130548:IPY130587 IZU130548:IZU130587 JJQ130548:JJQ130587 JTM130548:JTM130587 KDI130548:KDI130587 KNE130548:KNE130587 KXA130548:KXA130587 LGW130548:LGW130587 LQS130548:LQS130587 MAO130548:MAO130587 MKK130548:MKK130587 MUG130548:MUG130587 NEC130548:NEC130587 NNY130548:NNY130587 NXU130548:NXU130587 OHQ130548:OHQ130587 ORM130548:ORM130587 PBI130548:PBI130587 PLE130548:PLE130587 PVA130548:PVA130587 QEW130548:QEW130587 QOS130548:QOS130587 QYO130548:QYO130587 RIK130548:RIK130587 RSG130548:RSG130587 SCC130548:SCC130587 SLY130548:SLY130587 SVU130548:SVU130587 TFQ130548:TFQ130587 TPM130548:TPM130587 TZI130548:TZI130587 UJE130548:UJE130587 UTA130548:UTA130587 VCW130548:VCW130587 VMS130548:VMS130587 VWO130548:VWO130587 WGK130548:WGK130587 WQG130548:WQG130587 AG196084:AG196123 DU196084:DU196123 NQ196084:NQ196123 XM196084:XM196123 AHI196084:AHI196123 ARE196084:ARE196123 BBA196084:BBA196123 BKW196084:BKW196123 BUS196084:BUS196123 CEO196084:CEO196123 COK196084:COK196123 CYG196084:CYG196123 DIC196084:DIC196123 DRY196084:DRY196123 EBU196084:EBU196123 ELQ196084:ELQ196123 EVM196084:EVM196123 FFI196084:FFI196123 FPE196084:FPE196123 FZA196084:FZA196123 GIW196084:GIW196123 GSS196084:GSS196123 HCO196084:HCO196123 HMK196084:HMK196123 HWG196084:HWG196123 IGC196084:IGC196123 IPY196084:IPY196123 IZU196084:IZU196123 JJQ196084:JJQ196123 JTM196084:JTM196123 KDI196084:KDI196123 KNE196084:KNE196123 KXA196084:KXA196123 LGW196084:LGW196123 LQS196084:LQS196123 MAO196084:MAO196123 MKK196084:MKK196123 MUG196084:MUG196123 NEC196084:NEC196123 NNY196084:NNY196123 NXU196084:NXU196123 OHQ196084:OHQ196123 ORM196084:ORM196123 PBI196084:PBI196123 PLE196084:PLE196123 PVA196084:PVA196123 QEW196084:QEW196123 QOS196084:QOS196123 QYO196084:QYO196123 RIK196084:RIK196123 RSG196084:RSG196123 SCC196084:SCC196123 SLY196084:SLY196123 SVU196084:SVU196123 TFQ196084:TFQ196123 TPM196084:TPM196123 TZI196084:TZI196123 UJE196084:UJE196123 UTA196084:UTA196123 VCW196084:VCW196123 VMS196084:VMS196123 VWO196084:VWO196123 WGK196084:WGK196123 WQG196084:WQG196123 AG261620:AG261659 DU261620:DU261659 NQ261620:NQ261659 XM261620:XM261659 AHI261620:AHI261659 ARE261620:ARE261659 BBA261620:BBA261659 BKW261620:BKW261659 BUS261620:BUS261659 CEO261620:CEO261659 COK261620:COK261659 CYG261620:CYG261659 DIC261620:DIC261659 DRY261620:DRY261659 EBU261620:EBU261659 ELQ261620:ELQ261659 EVM261620:EVM261659 FFI261620:FFI261659 FPE261620:FPE261659 FZA261620:FZA261659 GIW261620:GIW261659 GSS261620:GSS261659 HCO261620:HCO261659 HMK261620:HMK261659 HWG261620:HWG261659 IGC261620:IGC261659 IPY261620:IPY261659 IZU261620:IZU261659 JJQ261620:JJQ261659 JTM261620:JTM261659 KDI261620:KDI261659 KNE261620:KNE261659 KXA261620:KXA261659 LGW261620:LGW261659 LQS261620:LQS261659 MAO261620:MAO261659 MKK261620:MKK261659 MUG261620:MUG261659 NEC261620:NEC261659 NNY261620:NNY261659 NXU261620:NXU261659 OHQ261620:OHQ261659 ORM261620:ORM261659 PBI261620:PBI261659 PLE261620:PLE261659 PVA261620:PVA261659 QEW261620:QEW261659 QOS261620:QOS261659 QYO261620:QYO261659 RIK261620:RIK261659 RSG261620:RSG261659 SCC261620:SCC261659 SLY261620:SLY261659 SVU261620:SVU261659 TFQ261620:TFQ261659 TPM261620:TPM261659 TZI261620:TZI261659 UJE261620:UJE261659 UTA261620:UTA261659 VCW261620:VCW261659 VMS261620:VMS261659 VWO261620:VWO261659 WGK261620:WGK261659 WQG261620:WQG261659 AG327156:AG327195 DU327156:DU327195 NQ327156:NQ327195 XM327156:XM327195 AHI327156:AHI327195 ARE327156:ARE327195 BBA327156:BBA327195 BKW327156:BKW327195 BUS327156:BUS327195 CEO327156:CEO327195 COK327156:COK327195 CYG327156:CYG327195 DIC327156:DIC327195 DRY327156:DRY327195 EBU327156:EBU327195 ELQ327156:ELQ327195 EVM327156:EVM327195 FFI327156:FFI327195 FPE327156:FPE327195 FZA327156:FZA327195 GIW327156:GIW327195 GSS327156:GSS327195 HCO327156:HCO327195 HMK327156:HMK327195 HWG327156:HWG327195 IGC327156:IGC327195 IPY327156:IPY327195 IZU327156:IZU327195 JJQ327156:JJQ327195 JTM327156:JTM327195 KDI327156:KDI327195 KNE327156:KNE327195 KXA327156:KXA327195 LGW327156:LGW327195 LQS327156:LQS327195 MAO327156:MAO327195 MKK327156:MKK327195 MUG327156:MUG327195 NEC327156:NEC327195 NNY327156:NNY327195 NXU327156:NXU327195 OHQ327156:OHQ327195 ORM327156:ORM327195 PBI327156:PBI327195 PLE327156:PLE327195 PVA327156:PVA327195 QEW327156:QEW327195 QOS327156:QOS327195 QYO327156:QYO327195 RIK327156:RIK327195 RSG327156:RSG327195 SCC327156:SCC327195 SLY327156:SLY327195 SVU327156:SVU327195 TFQ327156:TFQ327195 TPM327156:TPM327195 TZI327156:TZI327195 UJE327156:UJE327195 UTA327156:UTA327195 VCW327156:VCW327195 VMS327156:VMS327195 VWO327156:VWO327195 WGK327156:WGK327195 WQG327156:WQG327195 AG392692:AG392731 DU392692:DU392731 NQ392692:NQ392731 XM392692:XM392731 AHI392692:AHI392731 ARE392692:ARE392731 BBA392692:BBA392731 BKW392692:BKW392731 BUS392692:BUS392731 CEO392692:CEO392731 COK392692:COK392731 CYG392692:CYG392731 DIC392692:DIC392731 DRY392692:DRY392731 EBU392692:EBU392731 ELQ392692:ELQ392731 EVM392692:EVM392731 FFI392692:FFI392731 FPE392692:FPE392731 FZA392692:FZA392731 GIW392692:GIW392731 GSS392692:GSS392731 HCO392692:HCO392731 HMK392692:HMK392731 HWG392692:HWG392731 IGC392692:IGC392731 IPY392692:IPY392731 IZU392692:IZU392731 JJQ392692:JJQ392731 JTM392692:JTM392731 KDI392692:KDI392731 KNE392692:KNE392731 KXA392692:KXA392731 LGW392692:LGW392731 LQS392692:LQS392731 MAO392692:MAO392731 MKK392692:MKK392731 MUG392692:MUG392731 NEC392692:NEC392731 NNY392692:NNY392731 NXU392692:NXU392731 OHQ392692:OHQ392731 ORM392692:ORM392731 PBI392692:PBI392731 PLE392692:PLE392731 PVA392692:PVA392731 QEW392692:QEW392731 QOS392692:QOS392731 QYO392692:QYO392731 RIK392692:RIK392731 RSG392692:RSG392731 SCC392692:SCC392731 SLY392692:SLY392731 SVU392692:SVU392731 TFQ392692:TFQ392731 TPM392692:TPM392731 TZI392692:TZI392731 UJE392692:UJE392731 UTA392692:UTA392731 VCW392692:VCW392731 VMS392692:VMS392731 VWO392692:VWO392731 WGK392692:WGK392731 WQG392692:WQG392731 AG458228:AG458267 DU458228:DU458267 NQ458228:NQ458267 XM458228:XM458267 AHI458228:AHI458267 ARE458228:ARE458267 BBA458228:BBA458267 BKW458228:BKW458267 BUS458228:BUS458267 CEO458228:CEO458267 COK458228:COK458267 CYG458228:CYG458267 DIC458228:DIC458267 DRY458228:DRY458267 EBU458228:EBU458267 ELQ458228:ELQ458267 EVM458228:EVM458267 FFI458228:FFI458267 FPE458228:FPE458267 FZA458228:FZA458267 GIW458228:GIW458267 GSS458228:GSS458267 HCO458228:HCO458267 HMK458228:HMK458267 HWG458228:HWG458267 IGC458228:IGC458267 IPY458228:IPY458267 IZU458228:IZU458267 JJQ458228:JJQ458267 JTM458228:JTM458267 KDI458228:KDI458267 KNE458228:KNE458267 KXA458228:KXA458267 LGW458228:LGW458267 LQS458228:LQS458267 MAO458228:MAO458267 MKK458228:MKK458267 MUG458228:MUG458267 NEC458228:NEC458267 NNY458228:NNY458267 NXU458228:NXU458267 OHQ458228:OHQ458267 ORM458228:ORM458267 PBI458228:PBI458267 PLE458228:PLE458267 PVA458228:PVA458267 QEW458228:QEW458267 QOS458228:QOS458267 QYO458228:QYO458267 RIK458228:RIK458267 RSG458228:RSG458267 SCC458228:SCC458267 SLY458228:SLY458267 SVU458228:SVU458267 TFQ458228:TFQ458267 TPM458228:TPM458267 TZI458228:TZI458267 UJE458228:UJE458267 UTA458228:UTA458267 VCW458228:VCW458267 VMS458228:VMS458267 VWO458228:VWO458267 WGK458228:WGK458267 WQG458228:WQG458267 AG523764:AG523803 DU523764:DU523803 NQ523764:NQ523803 XM523764:XM523803 AHI523764:AHI523803 ARE523764:ARE523803 BBA523764:BBA523803 BKW523764:BKW523803 BUS523764:BUS523803 CEO523764:CEO523803 COK523764:COK523803 CYG523764:CYG523803 DIC523764:DIC523803 DRY523764:DRY523803 EBU523764:EBU523803 ELQ523764:ELQ523803 EVM523764:EVM523803 FFI523764:FFI523803 FPE523764:FPE523803 FZA523764:FZA523803 GIW523764:GIW523803 GSS523764:GSS523803 HCO523764:HCO523803 HMK523764:HMK523803 HWG523764:HWG523803 IGC523764:IGC523803 IPY523764:IPY523803 IZU523764:IZU523803 JJQ523764:JJQ523803 JTM523764:JTM523803 KDI523764:KDI523803 KNE523764:KNE523803 KXA523764:KXA523803 LGW523764:LGW523803 LQS523764:LQS523803 MAO523764:MAO523803 MKK523764:MKK523803 MUG523764:MUG523803 NEC523764:NEC523803 NNY523764:NNY523803 NXU523764:NXU523803 OHQ523764:OHQ523803 ORM523764:ORM523803 PBI523764:PBI523803 PLE523764:PLE523803 PVA523764:PVA523803 QEW523764:QEW523803 QOS523764:QOS523803 QYO523764:QYO523803 RIK523764:RIK523803 RSG523764:RSG523803 SCC523764:SCC523803 SLY523764:SLY523803 SVU523764:SVU523803 TFQ523764:TFQ523803 TPM523764:TPM523803 TZI523764:TZI523803 UJE523764:UJE523803 UTA523764:UTA523803 VCW523764:VCW523803 VMS523764:VMS523803 VWO523764:VWO523803 WGK523764:WGK523803 WQG523764:WQG523803 AG589300:AG589339 DU589300:DU589339 NQ589300:NQ589339 XM589300:XM589339 AHI589300:AHI589339 ARE589300:ARE589339 BBA589300:BBA589339 BKW589300:BKW589339 BUS589300:BUS589339 CEO589300:CEO589339 COK589300:COK589339 CYG589300:CYG589339 DIC589300:DIC589339 DRY589300:DRY589339 EBU589300:EBU589339 ELQ589300:ELQ589339 EVM589300:EVM589339 FFI589300:FFI589339 FPE589300:FPE589339 FZA589300:FZA589339 GIW589300:GIW589339 GSS589300:GSS589339 HCO589300:HCO589339 HMK589300:HMK589339 HWG589300:HWG589339 IGC589300:IGC589339 IPY589300:IPY589339 IZU589300:IZU589339 JJQ589300:JJQ589339 JTM589300:JTM589339 KDI589300:KDI589339 KNE589300:KNE589339 KXA589300:KXA589339 LGW589300:LGW589339 LQS589300:LQS589339 MAO589300:MAO589339 MKK589300:MKK589339 MUG589300:MUG589339 NEC589300:NEC589339 NNY589300:NNY589339 NXU589300:NXU589339 OHQ589300:OHQ589339 ORM589300:ORM589339 PBI589300:PBI589339 PLE589300:PLE589339 PVA589300:PVA589339 QEW589300:QEW589339 QOS589300:QOS589339 QYO589300:QYO589339 RIK589300:RIK589339 RSG589300:RSG589339 SCC589300:SCC589339 SLY589300:SLY589339 SVU589300:SVU589339 TFQ589300:TFQ589339 TPM589300:TPM589339 TZI589300:TZI589339 UJE589300:UJE589339 UTA589300:UTA589339 VCW589300:VCW589339 VMS589300:VMS589339 VWO589300:VWO589339 WGK589300:WGK589339 WQG589300:WQG589339 AG654836:AG654875 DU654836:DU654875 NQ654836:NQ654875 XM654836:XM654875 AHI654836:AHI654875 ARE654836:ARE654875 BBA654836:BBA654875 BKW654836:BKW654875 BUS654836:BUS654875 CEO654836:CEO654875 COK654836:COK654875 CYG654836:CYG654875 DIC654836:DIC654875 DRY654836:DRY654875 EBU654836:EBU654875 ELQ654836:ELQ654875 EVM654836:EVM654875 FFI654836:FFI654875 FPE654836:FPE654875 FZA654836:FZA654875 GIW654836:GIW654875 GSS654836:GSS654875 HCO654836:HCO654875 HMK654836:HMK654875 HWG654836:HWG654875 IGC654836:IGC654875 IPY654836:IPY654875 IZU654836:IZU654875 JJQ654836:JJQ654875 JTM654836:JTM654875 KDI654836:KDI654875 KNE654836:KNE654875 KXA654836:KXA654875 LGW654836:LGW654875 LQS654836:LQS654875 MAO654836:MAO654875 MKK654836:MKK654875 MUG654836:MUG654875 NEC654836:NEC654875 NNY654836:NNY654875 NXU654836:NXU654875 OHQ654836:OHQ654875 ORM654836:ORM654875 PBI654836:PBI654875 PLE654836:PLE654875 PVA654836:PVA654875 QEW654836:QEW654875 QOS654836:QOS654875 QYO654836:QYO654875 RIK654836:RIK654875 RSG654836:RSG654875 SCC654836:SCC654875 SLY654836:SLY654875 SVU654836:SVU654875 TFQ654836:TFQ654875 TPM654836:TPM654875 TZI654836:TZI654875 UJE654836:UJE654875 UTA654836:UTA654875 VCW654836:VCW654875 VMS654836:VMS654875 VWO654836:VWO654875 WGK654836:WGK654875 WQG654836:WQG654875 AG720372:AG720411 DU720372:DU720411 NQ720372:NQ720411 XM720372:XM720411 AHI720372:AHI720411 ARE720372:ARE720411 BBA720372:BBA720411 BKW720372:BKW720411 BUS720372:BUS720411 CEO720372:CEO720411 COK720372:COK720411 CYG720372:CYG720411 DIC720372:DIC720411 DRY720372:DRY720411 EBU720372:EBU720411 ELQ720372:ELQ720411 EVM720372:EVM720411 FFI720372:FFI720411 FPE720372:FPE720411 FZA720372:FZA720411 GIW720372:GIW720411 GSS720372:GSS720411 HCO720372:HCO720411 HMK720372:HMK720411 HWG720372:HWG720411 IGC720372:IGC720411 IPY720372:IPY720411 IZU720372:IZU720411 JJQ720372:JJQ720411 JTM720372:JTM720411 KDI720372:KDI720411 KNE720372:KNE720411 KXA720372:KXA720411 LGW720372:LGW720411 LQS720372:LQS720411 MAO720372:MAO720411 MKK720372:MKK720411 MUG720372:MUG720411 NEC720372:NEC720411 NNY720372:NNY720411 NXU720372:NXU720411 OHQ720372:OHQ720411 ORM720372:ORM720411 PBI720372:PBI720411 PLE720372:PLE720411 PVA720372:PVA720411 QEW720372:QEW720411 QOS720372:QOS720411 QYO720372:QYO720411 RIK720372:RIK720411 RSG720372:RSG720411 SCC720372:SCC720411 SLY720372:SLY720411 SVU720372:SVU720411 TFQ720372:TFQ720411 TPM720372:TPM720411 TZI720372:TZI720411 UJE720372:UJE720411 UTA720372:UTA720411 VCW720372:VCW720411 VMS720372:VMS720411 VWO720372:VWO720411 WGK720372:WGK720411 WQG720372:WQG720411 AG785908:AG785947 DU785908:DU785947 NQ785908:NQ785947 XM785908:XM785947 AHI785908:AHI785947 ARE785908:ARE785947 BBA785908:BBA785947 BKW785908:BKW785947 BUS785908:BUS785947 CEO785908:CEO785947 COK785908:COK785947 CYG785908:CYG785947 DIC785908:DIC785947 DRY785908:DRY785947 EBU785908:EBU785947 ELQ785908:ELQ785947 EVM785908:EVM785947 FFI785908:FFI785947 FPE785908:FPE785947 FZA785908:FZA785947 GIW785908:GIW785947 GSS785908:GSS785947 HCO785908:HCO785947 HMK785908:HMK785947 HWG785908:HWG785947 IGC785908:IGC785947 IPY785908:IPY785947 IZU785908:IZU785947 JJQ785908:JJQ785947 JTM785908:JTM785947 KDI785908:KDI785947 KNE785908:KNE785947 KXA785908:KXA785947 LGW785908:LGW785947 LQS785908:LQS785947 MAO785908:MAO785947 MKK785908:MKK785947 MUG785908:MUG785947 NEC785908:NEC785947 NNY785908:NNY785947 NXU785908:NXU785947 OHQ785908:OHQ785947 ORM785908:ORM785947 PBI785908:PBI785947 PLE785908:PLE785947 PVA785908:PVA785947 QEW785908:QEW785947 QOS785908:QOS785947 QYO785908:QYO785947 RIK785908:RIK785947 RSG785908:RSG785947 SCC785908:SCC785947 SLY785908:SLY785947 SVU785908:SVU785947 TFQ785908:TFQ785947 TPM785908:TPM785947 TZI785908:TZI785947 UJE785908:UJE785947 UTA785908:UTA785947 VCW785908:VCW785947 VMS785908:VMS785947 VWO785908:VWO785947 WGK785908:WGK785947 WQG785908:WQG785947 AG851444:AG851483 DU851444:DU851483 NQ851444:NQ851483 XM851444:XM851483 AHI851444:AHI851483 ARE851444:ARE851483 BBA851444:BBA851483 BKW851444:BKW851483 BUS851444:BUS851483 CEO851444:CEO851483 COK851444:COK851483 CYG851444:CYG851483 DIC851444:DIC851483 DRY851444:DRY851483 EBU851444:EBU851483 ELQ851444:ELQ851483 EVM851444:EVM851483 FFI851444:FFI851483 FPE851444:FPE851483 FZA851444:FZA851483 GIW851444:GIW851483 GSS851444:GSS851483 HCO851444:HCO851483 HMK851444:HMK851483 HWG851444:HWG851483 IGC851444:IGC851483 IPY851444:IPY851483 IZU851444:IZU851483 JJQ851444:JJQ851483 JTM851444:JTM851483 KDI851444:KDI851483 KNE851444:KNE851483 KXA851444:KXA851483 LGW851444:LGW851483 LQS851444:LQS851483 MAO851444:MAO851483 MKK851444:MKK851483 MUG851444:MUG851483 NEC851444:NEC851483 NNY851444:NNY851483 NXU851444:NXU851483 OHQ851444:OHQ851483 ORM851444:ORM851483 PBI851444:PBI851483 PLE851444:PLE851483 PVA851444:PVA851483 QEW851444:QEW851483 QOS851444:QOS851483 QYO851444:QYO851483 RIK851444:RIK851483 RSG851444:RSG851483 SCC851444:SCC851483 SLY851444:SLY851483 SVU851444:SVU851483 TFQ851444:TFQ851483 TPM851444:TPM851483 TZI851444:TZI851483 UJE851444:UJE851483 UTA851444:UTA851483 VCW851444:VCW851483 VMS851444:VMS851483 VWO851444:VWO851483 WGK851444:WGK851483 WQG851444:WQG851483 AG916980:AG917019 DU916980:DU917019 NQ916980:NQ917019 XM916980:XM917019 AHI916980:AHI917019 ARE916980:ARE917019 BBA916980:BBA917019 BKW916980:BKW917019 BUS916980:BUS917019 CEO916980:CEO917019 COK916980:COK917019 CYG916980:CYG917019 DIC916980:DIC917019 DRY916980:DRY917019 EBU916980:EBU917019 ELQ916980:ELQ917019 EVM916980:EVM917019 FFI916980:FFI917019 FPE916980:FPE917019 FZA916980:FZA917019 GIW916980:GIW917019 GSS916980:GSS917019 HCO916980:HCO917019 HMK916980:HMK917019 HWG916980:HWG917019 IGC916980:IGC917019 IPY916980:IPY917019 IZU916980:IZU917019 JJQ916980:JJQ917019 JTM916980:JTM917019 KDI916980:KDI917019 KNE916980:KNE917019 KXA916980:KXA917019 LGW916980:LGW917019 LQS916980:LQS917019 MAO916980:MAO917019 MKK916980:MKK917019 MUG916980:MUG917019 NEC916980:NEC917019 NNY916980:NNY917019 NXU916980:NXU917019 OHQ916980:OHQ917019 ORM916980:ORM917019 PBI916980:PBI917019 PLE916980:PLE917019 PVA916980:PVA917019 QEW916980:QEW917019 QOS916980:QOS917019 QYO916980:QYO917019 RIK916980:RIK917019 RSG916980:RSG917019 SCC916980:SCC917019 SLY916980:SLY917019 SVU916980:SVU917019 TFQ916980:TFQ917019 TPM916980:TPM917019 TZI916980:TZI917019 UJE916980:UJE917019 UTA916980:UTA917019 VCW916980:VCW917019 VMS916980:VMS917019 VWO916980:VWO917019 WGK916980:WGK917019 WQG916980:WQG917019 AG982516:AG982555 DU982516:DU982555 NQ982516:NQ982555 XM982516:XM982555 AHI982516:AHI982555 ARE982516:ARE982555 BBA982516:BBA982555 BKW982516:BKW982555 BUS982516:BUS982555 CEO982516:CEO982555 COK982516:COK982555 CYG982516:CYG982555 DIC982516:DIC982555 DRY982516:DRY982555 EBU982516:EBU982555 ELQ982516:ELQ982555 EVM982516:EVM982555 FFI982516:FFI982555 FPE982516:FPE982555 FZA982516:FZA982555 GIW982516:GIW982555 GSS982516:GSS982555 HCO982516:HCO982555 HMK982516:HMK982555 HWG982516:HWG982555 IGC982516:IGC982555 IPY982516:IPY982555 IZU982516:IZU982555 JJQ982516:JJQ982555 JTM982516:JTM982555 KDI982516:KDI982555 KNE982516:KNE982555 KXA982516:KXA982555 LGW982516:LGW982555 LQS982516:LQS982555 MAO982516:MAO982555 MKK982516:MKK982555 MUG982516:MUG982555 NEC982516:NEC982555 NNY982516:NNY982555 NXU982516:NXU982555 OHQ982516:OHQ982555 ORM982516:ORM982555 PBI982516:PBI982555 PLE982516:PLE982555 PVA982516:PVA982555 QEW982516:QEW982555 QOS982516:QOS982555 QYO982516:QYO982555 RIK982516:RIK982555 RSG982516:RSG982555 SCC982516:SCC982555 SLY982516:SLY982555 SVU982516:SVU982555 TFQ982516:TFQ982555 TPM982516:TPM982555 TZI982516:TZI982555 UJE982516:UJE982555 UTA982516:UTA982555 VCW982516:VCW982555 VMS982516:VMS982555 VWO982516:VWO982555 WGK982516:WGK982555 WQG982516:WQG982555 UTF982516:UTF982555 EP28:EP67 OL28:OL67 YH28:YH67 AID28:AID67 ARZ28:ARZ67 BBV28:BBV67 BLR28:BLR67 BVN28:BVN67 CFJ28:CFJ67 CPF28:CPF67 CZB28:CZB67 DIX28:DIX67 DST28:DST67 ECP28:ECP67 EML28:EML67 EWH28:EWH67 FGD28:FGD67 FPZ28:FPZ67 FZV28:FZV67 GJR28:GJR67 GTN28:GTN67 HDJ28:HDJ67 HNF28:HNF67 HXB28:HXB67 IGX28:IGX67 IQT28:IQT67 JAP28:JAP67 JKL28:JKL67 JUH28:JUH67 KED28:KED67 KNZ28:KNZ67 KXV28:KXV67 LHR28:LHR67 LRN28:LRN67 MBJ28:MBJ67 MLF28:MLF67 MVB28:MVB67 NEX28:NEX67 NOT28:NOT67 NYP28:NYP67 OIL28:OIL67 OSH28:OSH67 PCD28:PCD67 PLZ28:PLZ67 PVV28:PVV67 QFR28:QFR67 QPN28:QPN67 QZJ28:QZJ67 RJF28:RJF67 RTB28:RTB67 SCX28:SCX67 SMT28:SMT67 SWP28:SWP67 TGL28:TGL67 TQH28:TQH67 UAD28:UAD67 UJZ28:UJZ67 UTV28:UTV67 VDR28:VDR67 VNN28:VNN67 VXJ28:VXJ67 WHF28:WHF67 WRB28:WRB67 AL65012:AL65051 DZ65012:DZ65051 NV65012:NV65051 XR65012:XR65051 AHN65012:AHN65051 ARJ65012:ARJ65051 BBF65012:BBF65051 BLB65012:BLB65051 BUX65012:BUX65051 CET65012:CET65051 COP65012:COP65051 CYL65012:CYL65051 DIH65012:DIH65051 DSD65012:DSD65051 EBZ65012:EBZ65051 ELV65012:ELV65051 EVR65012:EVR65051 FFN65012:FFN65051 FPJ65012:FPJ65051 FZF65012:FZF65051 GJB65012:GJB65051 GSX65012:GSX65051 HCT65012:HCT65051 HMP65012:HMP65051 HWL65012:HWL65051 IGH65012:IGH65051 IQD65012:IQD65051 IZZ65012:IZZ65051 JJV65012:JJV65051 JTR65012:JTR65051 KDN65012:KDN65051 KNJ65012:KNJ65051 KXF65012:KXF65051 LHB65012:LHB65051 LQX65012:LQX65051 MAT65012:MAT65051 MKP65012:MKP65051 MUL65012:MUL65051 NEH65012:NEH65051 NOD65012:NOD65051 NXZ65012:NXZ65051 OHV65012:OHV65051 ORR65012:ORR65051 PBN65012:PBN65051 PLJ65012:PLJ65051 PVF65012:PVF65051 QFB65012:QFB65051 QOX65012:QOX65051 QYT65012:QYT65051 RIP65012:RIP65051 RSL65012:RSL65051 SCH65012:SCH65051 SMD65012:SMD65051 SVZ65012:SVZ65051 TFV65012:TFV65051 TPR65012:TPR65051 TZN65012:TZN65051 UJJ65012:UJJ65051 UTF65012:UTF65051 VDB65012:VDB65051 VMX65012:VMX65051 VWT65012:VWT65051 WGP65012:WGP65051 WQL65012:WQL65051 AL130548:AL130587 DZ130548:DZ130587 NV130548:NV130587 XR130548:XR130587 AHN130548:AHN130587 ARJ130548:ARJ130587 BBF130548:BBF130587 BLB130548:BLB130587 BUX130548:BUX130587 CET130548:CET130587 COP130548:COP130587 CYL130548:CYL130587 DIH130548:DIH130587 DSD130548:DSD130587 EBZ130548:EBZ130587 ELV130548:ELV130587 EVR130548:EVR130587 FFN130548:FFN130587 FPJ130548:FPJ130587 FZF130548:FZF130587 GJB130548:GJB130587 GSX130548:GSX130587 HCT130548:HCT130587 HMP130548:HMP130587 HWL130548:HWL130587 IGH130548:IGH130587 IQD130548:IQD130587 IZZ130548:IZZ130587 JJV130548:JJV130587 JTR130548:JTR130587 KDN130548:KDN130587 KNJ130548:KNJ130587 KXF130548:KXF130587 LHB130548:LHB130587 LQX130548:LQX130587 MAT130548:MAT130587 MKP130548:MKP130587 MUL130548:MUL130587 NEH130548:NEH130587 NOD130548:NOD130587 NXZ130548:NXZ130587 OHV130548:OHV130587 ORR130548:ORR130587 PBN130548:PBN130587 PLJ130548:PLJ130587 PVF130548:PVF130587 QFB130548:QFB130587 QOX130548:QOX130587 QYT130548:QYT130587 RIP130548:RIP130587 RSL130548:RSL130587 SCH130548:SCH130587 SMD130548:SMD130587 SVZ130548:SVZ130587 TFV130548:TFV130587 TPR130548:TPR130587 TZN130548:TZN130587 UJJ130548:UJJ130587 UTF130548:UTF130587 VDB130548:VDB130587 VMX130548:VMX130587 VWT130548:VWT130587 WGP130548:WGP130587 WQL130548:WQL130587 AL196084:AL196123 DZ196084:DZ196123 NV196084:NV196123 XR196084:XR196123 AHN196084:AHN196123 ARJ196084:ARJ196123 BBF196084:BBF196123 BLB196084:BLB196123 BUX196084:BUX196123 CET196084:CET196123 COP196084:COP196123 CYL196084:CYL196123 DIH196084:DIH196123 DSD196084:DSD196123 EBZ196084:EBZ196123 ELV196084:ELV196123 EVR196084:EVR196123 FFN196084:FFN196123 FPJ196084:FPJ196123 FZF196084:FZF196123 GJB196084:GJB196123 GSX196084:GSX196123 HCT196084:HCT196123 HMP196084:HMP196123 HWL196084:HWL196123 IGH196084:IGH196123 IQD196084:IQD196123 IZZ196084:IZZ196123 JJV196084:JJV196123 JTR196084:JTR196123 KDN196084:KDN196123 KNJ196084:KNJ196123 KXF196084:KXF196123 LHB196084:LHB196123 LQX196084:LQX196123 MAT196084:MAT196123 MKP196084:MKP196123 MUL196084:MUL196123 NEH196084:NEH196123 NOD196084:NOD196123 NXZ196084:NXZ196123 OHV196084:OHV196123 ORR196084:ORR196123 PBN196084:PBN196123 PLJ196084:PLJ196123 PVF196084:PVF196123 QFB196084:QFB196123 QOX196084:QOX196123 QYT196084:QYT196123 RIP196084:RIP196123 RSL196084:RSL196123 SCH196084:SCH196123 SMD196084:SMD196123 SVZ196084:SVZ196123 TFV196084:TFV196123 TPR196084:TPR196123 TZN196084:TZN196123 UJJ196084:UJJ196123 UTF196084:UTF196123 VDB196084:VDB196123 VMX196084:VMX196123 VWT196084:VWT196123 WGP196084:WGP196123 WQL196084:WQL196123 AL261620:AL261659 DZ261620:DZ261659 NV261620:NV261659 XR261620:XR261659 AHN261620:AHN261659 ARJ261620:ARJ261659 BBF261620:BBF261659 BLB261620:BLB261659 BUX261620:BUX261659 CET261620:CET261659 COP261620:COP261659 CYL261620:CYL261659 DIH261620:DIH261659 DSD261620:DSD261659 EBZ261620:EBZ261659 ELV261620:ELV261659 EVR261620:EVR261659 FFN261620:FFN261659 FPJ261620:FPJ261659 FZF261620:FZF261659 GJB261620:GJB261659 GSX261620:GSX261659 HCT261620:HCT261659 HMP261620:HMP261659 HWL261620:HWL261659 IGH261620:IGH261659 IQD261620:IQD261659 IZZ261620:IZZ261659 JJV261620:JJV261659 JTR261620:JTR261659 KDN261620:KDN261659 KNJ261620:KNJ261659 KXF261620:KXF261659 LHB261620:LHB261659 LQX261620:LQX261659 MAT261620:MAT261659 MKP261620:MKP261659 MUL261620:MUL261659 NEH261620:NEH261659 NOD261620:NOD261659 NXZ261620:NXZ261659 OHV261620:OHV261659 ORR261620:ORR261659 PBN261620:PBN261659 PLJ261620:PLJ261659 PVF261620:PVF261659 QFB261620:QFB261659 QOX261620:QOX261659 QYT261620:QYT261659 RIP261620:RIP261659 RSL261620:RSL261659 SCH261620:SCH261659 SMD261620:SMD261659 SVZ261620:SVZ261659 TFV261620:TFV261659 TPR261620:TPR261659 TZN261620:TZN261659 UJJ261620:UJJ261659 UTF261620:UTF261659 VDB261620:VDB261659 VMX261620:VMX261659 VWT261620:VWT261659 WGP261620:WGP261659 WQL261620:WQL261659 AL327156:AL327195 DZ327156:DZ327195 NV327156:NV327195 XR327156:XR327195 AHN327156:AHN327195 ARJ327156:ARJ327195 BBF327156:BBF327195 BLB327156:BLB327195 BUX327156:BUX327195 CET327156:CET327195 COP327156:COP327195 CYL327156:CYL327195 DIH327156:DIH327195 DSD327156:DSD327195 EBZ327156:EBZ327195 ELV327156:ELV327195 EVR327156:EVR327195 FFN327156:FFN327195 FPJ327156:FPJ327195 FZF327156:FZF327195 GJB327156:GJB327195 GSX327156:GSX327195 HCT327156:HCT327195 HMP327156:HMP327195 HWL327156:HWL327195 IGH327156:IGH327195 IQD327156:IQD327195 IZZ327156:IZZ327195 JJV327156:JJV327195 JTR327156:JTR327195 KDN327156:KDN327195 KNJ327156:KNJ327195 KXF327156:KXF327195 LHB327156:LHB327195 LQX327156:LQX327195 MAT327156:MAT327195 MKP327156:MKP327195 MUL327156:MUL327195 NEH327156:NEH327195 NOD327156:NOD327195 NXZ327156:NXZ327195 OHV327156:OHV327195 ORR327156:ORR327195 PBN327156:PBN327195 PLJ327156:PLJ327195 PVF327156:PVF327195 QFB327156:QFB327195 QOX327156:QOX327195 QYT327156:QYT327195 RIP327156:RIP327195 RSL327156:RSL327195 SCH327156:SCH327195 SMD327156:SMD327195 SVZ327156:SVZ327195 TFV327156:TFV327195 TPR327156:TPR327195 TZN327156:TZN327195 UJJ327156:UJJ327195 UTF327156:UTF327195 VDB327156:VDB327195 VMX327156:VMX327195 VWT327156:VWT327195 WGP327156:WGP327195 WQL327156:WQL327195 AL392692:AL392731 DZ392692:DZ392731 NV392692:NV392731 XR392692:XR392731 AHN392692:AHN392731 ARJ392692:ARJ392731 BBF392692:BBF392731 BLB392692:BLB392731 BUX392692:BUX392731 CET392692:CET392731 COP392692:COP392731 CYL392692:CYL392731 DIH392692:DIH392731 DSD392692:DSD392731 EBZ392692:EBZ392731 ELV392692:ELV392731 EVR392692:EVR392731 FFN392692:FFN392731 FPJ392692:FPJ392731 FZF392692:FZF392731 GJB392692:GJB392731 GSX392692:GSX392731 HCT392692:HCT392731 HMP392692:HMP392731 HWL392692:HWL392731 IGH392692:IGH392731 IQD392692:IQD392731 IZZ392692:IZZ392731 JJV392692:JJV392731 JTR392692:JTR392731 KDN392692:KDN392731 KNJ392692:KNJ392731 KXF392692:KXF392731 LHB392692:LHB392731 LQX392692:LQX392731 MAT392692:MAT392731 MKP392692:MKP392731 MUL392692:MUL392731 NEH392692:NEH392731 NOD392692:NOD392731 NXZ392692:NXZ392731 OHV392692:OHV392731 ORR392692:ORR392731 PBN392692:PBN392731 PLJ392692:PLJ392731 PVF392692:PVF392731 QFB392692:QFB392731 QOX392692:QOX392731 QYT392692:QYT392731 RIP392692:RIP392731 RSL392692:RSL392731 SCH392692:SCH392731 SMD392692:SMD392731 SVZ392692:SVZ392731 TFV392692:TFV392731 TPR392692:TPR392731 TZN392692:TZN392731 UJJ392692:UJJ392731 UTF392692:UTF392731 VDB392692:VDB392731 VMX392692:VMX392731 VWT392692:VWT392731 WGP392692:WGP392731 WQL392692:WQL392731 AL458228:AL458267 DZ458228:DZ458267 NV458228:NV458267 XR458228:XR458267 AHN458228:AHN458267 ARJ458228:ARJ458267 BBF458228:BBF458267 BLB458228:BLB458267 BUX458228:BUX458267 CET458228:CET458267 COP458228:COP458267 CYL458228:CYL458267 DIH458228:DIH458267 DSD458228:DSD458267 EBZ458228:EBZ458267 ELV458228:ELV458267 EVR458228:EVR458267 FFN458228:FFN458267 FPJ458228:FPJ458267 FZF458228:FZF458267 GJB458228:GJB458267 GSX458228:GSX458267 HCT458228:HCT458267 HMP458228:HMP458267 HWL458228:HWL458267 IGH458228:IGH458267 IQD458228:IQD458267 IZZ458228:IZZ458267 JJV458228:JJV458267 JTR458228:JTR458267 KDN458228:KDN458267 KNJ458228:KNJ458267 KXF458228:KXF458267 LHB458228:LHB458267 LQX458228:LQX458267 MAT458228:MAT458267 MKP458228:MKP458267 MUL458228:MUL458267 NEH458228:NEH458267 NOD458228:NOD458267 NXZ458228:NXZ458267 OHV458228:OHV458267 ORR458228:ORR458267 PBN458228:PBN458267 PLJ458228:PLJ458267 PVF458228:PVF458267 QFB458228:QFB458267 QOX458228:QOX458267 QYT458228:QYT458267 RIP458228:RIP458267 RSL458228:RSL458267 SCH458228:SCH458267 SMD458228:SMD458267 SVZ458228:SVZ458267 TFV458228:TFV458267 TPR458228:TPR458267 TZN458228:TZN458267 UJJ458228:UJJ458267 UTF458228:UTF458267 VDB458228:VDB458267 VMX458228:VMX458267 VWT458228:VWT458267 WGP458228:WGP458267 WQL458228:WQL458267 AL523764:AL523803 DZ523764:DZ523803 NV523764:NV523803 XR523764:XR523803 AHN523764:AHN523803 ARJ523764:ARJ523803 BBF523764:BBF523803 BLB523764:BLB523803 BUX523764:BUX523803 CET523764:CET523803 COP523764:COP523803 CYL523764:CYL523803 DIH523764:DIH523803 DSD523764:DSD523803 EBZ523764:EBZ523803 ELV523764:ELV523803 EVR523764:EVR523803 FFN523764:FFN523803 FPJ523764:FPJ523803 FZF523764:FZF523803 GJB523764:GJB523803 GSX523764:GSX523803 HCT523764:HCT523803 HMP523764:HMP523803 HWL523764:HWL523803 IGH523764:IGH523803 IQD523764:IQD523803 IZZ523764:IZZ523803 JJV523764:JJV523803 JTR523764:JTR523803 KDN523764:KDN523803 KNJ523764:KNJ523803 KXF523764:KXF523803 LHB523764:LHB523803 LQX523764:LQX523803 MAT523764:MAT523803 MKP523764:MKP523803 MUL523764:MUL523803 NEH523764:NEH523803 NOD523764:NOD523803 NXZ523764:NXZ523803 OHV523764:OHV523803 ORR523764:ORR523803 PBN523764:PBN523803 PLJ523764:PLJ523803 PVF523764:PVF523803 QFB523764:QFB523803 QOX523764:QOX523803 QYT523764:QYT523803 RIP523764:RIP523803 RSL523764:RSL523803 SCH523764:SCH523803 SMD523764:SMD523803 SVZ523764:SVZ523803 TFV523764:TFV523803 TPR523764:TPR523803 TZN523764:TZN523803 UJJ523764:UJJ523803 UTF523764:UTF523803 VDB523764:VDB523803 VMX523764:VMX523803 VWT523764:VWT523803 WGP523764:WGP523803 WQL523764:WQL523803 AL589300:AL589339 DZ589300:DZ589339 NV589300:NV589339 XR589300:XR589339 AHN589300:AHN589339 ARJ589300:ARJ589339 BBF589300:BBF589339 BLB589300:BLB589339 BUX589300:BUX589339 CET589300:CET589339 COP589300:COP589339 CYL589300:CYL589339 DIH589300:DIH589339 DSD589300:DSD589339 EBZ589300:EBZ589339 ELV589300:ELV589339 EVR589300:EVR589339 FFN589300:FFN589339 FPJ589300:FPJ589339 FZF589300:FZF589339 GJB589300:GJB589339 GSX589300:GSX589339 HCT589300:HCT589339 HMP589300:HMP589339 HWL589300:HWL589339 IGH589300:IGH589339 IQD589300:IQD589339 IZZ589300:IZZ589339 JJV589300:JJV589339 JTR589300:JTR589339 KDN589300:KDN589339 KNJ589300:KNJ589339 KXF589300:KXF589339 LHB589300:LHB589339 LQX589300:LQX589339 MAT589300:MAT589339 MKP589300:MKP589339 MUL589300:MUL589339 NEH589300:NEH589339 NOD589300:NOD589339 NXZ589300:NXZ589339 OHV589300:OHV589339 ORR589300:ORR589339 PBN589300:PBN589339 PLJ589300:PLJ589339 PVF589300:PVF589339 QFB589300:QFB589339 QOX589300:QOX589339 QYT589300:QYT589339 RIP589300:RIP589339 RSL589300:RSL589339 SCH589300:SCH589339 SMD589300:SMD589339 SVZ589300:SVZ589339 TFV589300:TFV589339 TPR589300:TPR589339 TZN589300:TZN589339 UJJ589300:UJJ589339 UTF589300:UTF589339 VDB589300:VDB589339 VMX589300:VMX589339 VWT589300:VWT589339 WGP589300:WGP589339 WQL589300:WQL589339 AL654836:AL654875 DZ654836:DZ654875 NV654836:NV654875 XR654836:XR654875 AHN654836:AHN654875 ARJ654836:ARJ654875 BBF654836:BBF654875 BLB654836:BLB654875 BUX654836:BUX654875 CET654836:CET654875 COP654836:COP654875 CYL654836:CYL654875 DIH654836:DIH654875 DSD654836:DSD654875 EBZ654836:EBZ654875 ELV654836:ELV654875 EVR654836:EVR654875 FFN654836:FFN654875 FPJ654836:FPJ654875 FZF654836:FZF654875 GJB654836:GJB654875 GSX654836:GSX654875 HCT654836:HCT654875 HMP654836:HMP654875 HWL654836:HWL654875 IGH654836:IGH654875 IQD654836:IQD654875 IZZ654836:IZZ654875 JJV654836:JJV654875 JTR654836:JTR654875 KDN654836:KDN654875 KNJ654836:KNJ654875 KXF654836:KXF654875 LHB654836:LHB654875 LQX654836:LQX654875 MAT654836:MAT654875 MKP654836:MKP654875 MUL654836:MUL654875 NEH654836:NEH654875 NOD654836:NOD654875 NXZ654836:NXZ654875 OHV654836:OHV654875 ORR654836:ORR654875 PBN654836:PBN654875 PLJ654836:PLJ654875 PVF654836:PVF654875 QFB654836:QFB654875 QOX654836:QOX654875 QYT654836:QYT654875 RIP654836:RIP654875 RSL654836:RSL654875 SCH654836:SCH654875 SMD654836:SMD654875 SVZ654836:SVZ654875 TFV654836:TFV654875 TPR654836:TPR654875 TZN654836:TZN654875 UJJ654836:UJJ654875 UTF654836:UTF654875 VDB654836:VDB654875 VMX654836:VMX654875 VWT654836:VWT654875 WGP654836:WGP654875 WQL654836:WQL654875 AL720372:AL720411 DZ720372:DZ720411 NV720372:NV720411 XR720372:XR720411 AHN720372:AHN720411 ARJ720372:ARJ720411 BBF720372:BBF720411 BLB720372:BLB720411 BUX720372:BUX720411 CET720372:CET720411 COP720372:COP720411 CYL720372:CYL720411 DIH720372:DIH720411 DSD720372:DSD720411 EBZ720372:EBZ720411 ELV720372:ELV720411 EVR720372:EVR720411 FFN720372:FFN720411 FPJ720372:FPJ720411 FZF720372:FZF720411 GJB720372:GJB720411 GSX720372:GSX720411 HCT720372:HCT720411 HMP720372:HMP720411 HWL720372:HWL720411 IGH720372:IGH720411 IQD720372:IQD720411 IZZ720372:IZZ720411 JJV720372:JJV720411 JTR720372:JTR720411 KDN720372:KDN720411 KNJ720372:KNJ720411 KXF720372:KXF720411 LHB720372:LHB720411 LQX720372:LQX720411 MAT720372:MAT720411 MKP720372:MKP720411 MUL720372:MUL720411 NEH720372:NEH720411 NOD720372:NOD720411 NXZ720372:NXZ720411 OHV720372:OHV720411 ORR720372:ORR720411 PBN720372:PBN720411 PLJ720372:PLJ720411 PVF720372:PVF720411 QFB720372:QFB720411 QOX720372:QOX720411 QYT720372:QYT720411 RIP720372:RIP720411 RSL720372:RSL720411 SCH720372:SCH720411 SMD720372:SMD720411 SVZ720372:SVZ720411 TFV720372:TFV720411 TPR720372:TPR720411 TZN720372:TZN720411 UJJ720372:UJJ720411 UTF720372:UTF720411 VDB720372:VDB720411 VMX720372:VMX720411 VWT720372:VWT720411 WGP720372:WGP720411 WQL720372:WQL720411 AL785908:AL785947 DZ785908:DZ785947 NV785908:NV785947 XR785908:XR785947 AHN785908:AHN785947 ARJ785908:ARJ785947 BBF785908:BBF785947 BLB785908:BLB785947 BUX785908:BUX785947 CET785908:CET785947 COP785908:COP785947 CYL785908:CYL785947 DIH785908:DIH785947 DSD785908:DSD785947 EBZ785908:EBZ785947 ELV785908:ELV785947 EVR785908:EVR785947 FFN785908:FFN785947 FPJ785908:FPJ785947 FZF785908:FZF785947 GJB785908:GJB785947 GSX785908:GSX785947 HCT785908:HCT785947 HMP785908:HMP785947 HWL785908:HWL785947 IGH785908:IGH785947 IQD785908:IQD785947 IZZ785908:IZZ785947 JJV785908:JJV785947 JTR785908:JTR785947 KDN785908:KDN785947 KNJ785908:KNJ785947 KXF785908:KXF785947 LHB785908:LHB785947 LQX785908:LQX785947 MAT785908:MAT785947 MKP785908:MKP785947 MUL785908:MUL785947 NEH785908:NEH785947 NOD785908:NOD785947 NXZ785908:NXZ785947 OHV785908:OHV785947 ORR785908:ORR785947 PBN785908:PBN785947 PLJ785908:PLJ785947 PVF785908:PVF785947 QFB785908:QFB785947 QOX785908:QOX785947 QYT785908:QYT785947 RIP785908:RIP785947 RSL785908:RSL785947 SCH785908:SCH785947 SMD785908:SMD785947 SVZ785908:SVZ785947 TFV785908:TFV785947 TPR785908:TPR785947 TZN785908:TZN785947 UJJ785908:UJJ785947 UTF785908:UTF785947 VDB785908:VDB785947 VMX785908:VMX785947 VWT785908:VWT785947 WGP785908:WGP785947 WQL785908:WQL785947 AL851444:AL851483 DZ851444:DZ851483 NV851444:NV851483 XR851444:XR851483 AHN851444:AHN851483 ARJ851444:ARJ851483 BBF851444:BBF851483 BLB851444:BLB851483 BUX851444:BUX851483 CET851444:CET851483 COP851444:COP851483 CYL851444:CYL851483 DIH851444:DIH851483 DSD851444:DSD851483 EBZ851444:EBZ851483 ELV851444:ELV851483 EVR851444:EVR851483 FFN851444:FFN851483 FPJ851444:FPJ851483 FZF851444:FZF851483 GJB851444:GJB851483 GSX851444:GSX851483 HCT851444:HCT851483 HMP851444:HMP851483 HWL851444:HWL851483 IGH851444:IGH851483 IQD851444:IQD851483 IZZ851444:IZZ851483 JJV851444:JJV851483 JTR851444:JTR851483 KDN851444:KDN851483 KNJ851444:KNJ851483 KXF851444:KXF851483 LHB851444:LHB851483 LQX851444:LQX851483 MAT851444:MAT851483 MKP851444:MKP851483 MUL851444:MUL851483 NEH851444:NEH851483 NOD851444:NOD851483 NXZ851444:NXZ851483 OHV851444:OHV851483 ORR851444:ORR851483 PBN851444:PBN851483 PLJ851444:PLJ851483 PVF851444:PVF851483 QFB851444:QFB851483 QOX851444:QOX851483 QYT851444:QYT851483 RIP851444:RIP851483 RSL851444:RSL851483 SCH851444:SCH851483 SMD851444:SMD851483 SVZ851444:SVZ851483 TFV851444:TFV851483 TPR851444:TPR851483 TZN851444:TZN851483 UJJ851444:UJJ851483 UTF851444:UTF851483 VDB851444:VDB851483 VMX851444:VMX851483 VWT851444:VWT851483 WGP851444:WGP851483 WQL851444:WQL851483 AL916980:AL917019 DZ916980:DZ917019 NV916980:NV917019 XR916980:XR917019 AHN916980:AHN917019 ARJ916980:ARJ917019 BBF916980:BBF917019 BLB916980:BLB917019 BUX916980:BUX917019 CET916980:CET917019 COP916980:COP917019 CYL916980:CYL917019 DIH916980:DIH917019 DSD916980:DSD917019 EBZ916980:EBZ917019 ELV916980:ELV917019 EVR916980:EVR917019 FFN916980:FFN917019 FPJ916980:FPJ917019 FZF916980:FZF917019 GJB916980:GJB917019 GSX916980:GSX917019 HCT916980:HCT917019 HMP916980:HMP917019 HWL916980:HWL917019 IGH916980:IGH917019 IQD916980:IQD917019 IZZ916980:IZZ917019 JJV916980:JJV917019 JTR916980:JTR917019 KDN916980:KDN917019 KNJ916980:KNJ917019 KXF916980:KXF917019 LHB916980:LHB917019 LQX916980:LQX917019 MAT916980:MAT917019 MKP916980:MKP917019 MUL916980:MUL917019 NEH916980:NEH917019 NOD916980:NOD917019 NXZ916980:NXZ917019 OHV916980:OHV917019 ORR916980:ORR917019 PBN916980:PBN917019 PLJ916980:PLJ917019 PVF916980:PVF917019 QFB916980:QFB917019 QOX916980:QOX917019 QYT916980:QYT917019 RIP916980:RIP917019 RSL916980:RSL917019 SCH916980:SCH917019 SMD916980:SMD917019 SVZ916980:SVZ917019 TFV916980:TFV917019 TPR916980:TPR917019 TZN916980:TZN917019 UJJ916980:UJJ917019 UTF916980:UTF917019 VDB916980:VDB917019 VMX916980:VMX917019 VWT916980:VWT917019 WGP916980:WGP917019 WQL916980:WQL917019 AL982516:AL982555 DZ982516:DZ982555 NV982516:NV982555 XR982516:XR982555 AHN982516:AHN982555 ARJ982516:ARJ982555 BBF982516:BBF982555 BLB982516:BLB982555 BUX982516:BUX982555 CET982516:CET982555 COP982516:COP982555 CYL982516:CYL982555 DIH982516:DIH982555 DSD982516:DSD982555 EBZ982516:EBZ982555 ELV982516:ELV982555 EVR982516:EVR982555 FFN982516:FFN982555 FPJ982516:FPJ982555 FZF982516:FZF982555 GJB982516:GJB982555 GSX982516:GSX982555 HCT982516:HCT982555 HMP982516:HMP982555 HWL982516:HWL982555 IGH982516:IGH982555 IQD982516:IQD982555 IZZ982516:IZZ982555 JJV982516:JJV982555 JTR982516:JTR982555 KDN982516:KDN982555 KNJ982516:KNJ982555 KXF982516:KXF982555 LHB982516:LHB982555 LQX982516:LQX982555 MAT982516:MAT982555 MKP982516:MKP982555 MUL982516:MUL982555 NEH982516:NEH982555 NOD982516:NOD982555 NXZ982516:NXZ982555 OHV982516:OHV982555 ORR982516:ORR982555 PBN982516:PBN982555 PLJ982516:PLJ982555 PVF982516:PVF982555 QFB982516:QFB982555 QOX982516:QOX982555 QYT982516:QYT982555 RIP982516:RIP982555 RSL982516:RSL982555 SCH982516:SCH982555 SMD982516:SMD982555 SVZ982516:SVZ982555 TFV982516:TFV982555 TPR982516:TPR982555 TZN982516:TZN982555 UJJ982516:UJJ982555" xr:uid="{00000000-0002-0000-0000-000003000000}">
      <formula1>$W$15:$W$24</formula1>
    </dataValidation>
    <dataValidation type="list" allowBlank="1" showInputMessage="1" showErrorMessage="1" sqref="G28:G67 WPG982557 WFK982557 VVO982557 VLS982557 VBW982557 USA982557 UIE982557 TYI982557 TOM982557 TEQ982557 SUU982557 SKY982557 SBC982557 RRG982557 RHK982557 QXO982557 QNS982557 QDW982557 PUA982557 PKE982557 PAI982557 OQM982557 OGQ982557 NWU982557 NMY982557 NDC982557 MTG982557 MJK982557 LZO982557 LPS982557 LFW982557 KWA982557 KME982557 KCI982557 JSM982557 JIQ982557 IYU982557 IOY982557 IFC982557 HVG982557 HLK982557 HBO982557 GRS982557 GHW982557 FYA982557 FOE982557 FEI982557 EUM982557 EKQ982557 EAU982557 DQY982557 DHC982557 CXG982557 CNK982557 CDO982557 BTS982557 BJW982557 BAA982557 AQE982557 AGI982557 WM982557 MQ982557 CU982557 G982557 WPG917021 WFK917021 VVO917021 VLS917021 VBW917021 USA917021 UIE917021 TYI917021 TOM917021 TEQ917021 SUU917021 SKY917021 SBC917021 RRG917021 RHK917021 QXO917021 QNS917021 QDW917021 PUA917021 PKE917021 PAI917021 OQM917021 OGQ917021 NWU917021 NMY917021 NDC917021 MTG917021 MJK917021 LZO917021 LPS917021 LFW917021 KWA917021 KME917021 KCI917021 JSM917021 JIQ917021 IYU917021 IOY917021 IFC917021 HVG917021 HLK917021 HBO917021 GRS917021 GHW917021 FYA917021 FOE917021 FEI917021 EUM917021 EKQ917021 EAU917021 DQY917021 DHC917021 CXG917021 CNK917021 CDO917021 BTS917021 BJW917021 BAA917021 AQE917021 AGI917021 WM917021 MQ917021 CU917021 G917021 WPG851485 WFK851485 VVO851485 VLS851485 VBW851485 USA851485 UIE851485 TYI851485 TOM851485 TEQ851485 SUU851485 SKY851485 SBC851485 RRG851485 RHK851485 QXO851485 QNS851485 QDW851485 PUA851485 PKE851485 PAI851485 OQM851485 OGQ851485 NWU851485 NMY851485 NDC851485 MTG851485 MJK851485 LZO851485 LPS851485 LFW851485 KWA851485 KME851485 KCI851485 JSM851485 JIQ851485 IYU851485 IOY851485 IFC851485 HVG851485 HLK851485 HBO851485 GRS851485 GHW851485 FYA851485 FOE851485 FEI851485 EUM851485 EKQ851485 EAU851485 DQY851485 DHC851485 CXG851485 CNK851485 CDO851485 BTS851485 BJW851485 BAA851485 AQE851485 AGI851485 WM851485 MQ851485 CU851485 G851485 WPG785949 WFK785949 VVO785949 VLS785949 VBW785949 USA785949 UIE785949 TYI785949 TOM785949 TEQ785949 SUU785949 SKY785949 SBC785949 RRG785949 RHK785949 QXO785949 QNS785949 QDW785949 PUA785949 PKE785949 PAI785949 OQM785949 OGQ785949 NWU785949 NMY785949 NDC785949 MTG785949 MJK785949 LZO785949 LPS785949 LFW785949 KWA785949 KME785949 KCI785949 JSM785949 JIQ785949 IYU785949 IOY785949 IFC785949 HVG785949 HLK785949 HBO785949 GRS785949 GHW785949 FYA785949 FOE785949 FEI785949 EUM785949 EKQ785949 EAU785949 DQY785949 DHC785949 CXG785949 CNK785949 CDO785949 BTS785949 BJW785949 BAA785949 AQE785949 AGI785949 WM785949 MQ785949 CU785949 G785949 WPG720413 WFK720413 VVO720413 VLS720413 VBW720413 USA720413 UIE720413 TYI720413 TOM720413 TEQ720413 SUU720413 SKY720413 SBC720413 RRG720413 RHK720413 QXO720413 QNS720413 QDW720413 PUA720413 PKE720413 PAI720413 OQM720413 OGQ720413 NWU720413 NMY720413 NDC720413 MTG720413 MJK720413 LZO720413 LPS720413 LFW720413 KWA720413 KME720413 KCI720413 JSM720413 JIQ720413 IYU720413 IOY720413 IFC720413 HVG720413 HLK720413 HBO720413 GRS720413 GHW720413 FYA720413 FOE720413 FEI720413 EUM720413 EKQ720413 EAU720413 DQY720413 DHC720413 CXG720413 CNK720413 CDO720413 BTS720413 BJW720413 BAA720413 AQE720413 AGI720413 WM720413 MQ720413 CU720413 G720413 WPG654877 WFK654877 VVO654877 VLS654877 VBW654877 USA654877 UIE654877 TYI654877 TOM654877 TEQ654877 SUU654877 SKY654877 SBC654877 RRG654877 RHK654877 QXO654877 QNS654877 QDW654877 PUA654877 PKE654877 PAI654877 OQM654877 OGQ654877 NWU654877 NMY654877 NDC654877 MTG654877 MJK654877 LZO654877 LPS654877 LFW654877 KWA654877 KME654877 KCI654877 JSM654877 JIQ654877 IYU654877 IOY654877 IFC654877 HVG654877 HLK654877 HBO654877 GRS654877 GHW654877 FYA654877 FOE654877 FEI654877 EUM654877 EKQ654877 EAU654877 DQY654877 DHC654877 CXG654877 CNK654877 CDO654877 BTS654877 BJW654877 BAA654877 AQE654877 AGI654877 WM654877 MQ654877 CU654877 G654877 WPG589341 WFK589341 VVO589341 VLS589341 VBW589341 USA589341 UIE589341 TYI589341 TOM589341 TEQ589341 SUU589341 SKY589341 SBC589341 RRG589341 RHK589341 QXO589341 QNS589341 QDW589341 PUA589341 PKE589341 PAI589341 OQM589341 OGQ589341 NWU589341 NMY589341 NDC589341 MTG589341 MJK589341 LZO589341 LPS589341 LFW589341 KWA589341 KME589341 KCI589341 JSM589341 JIQ589341 IYU589341 IOY589341 IFC589341 HVG589341 HLK589341 HBO589341 GRS589341 GHW589341 FYA589341 FOE589341 FEI589341 EUM589341 EKQ589341 EAU589341 DQY589341 DHC589341 CXG589341 CNK589341 CDO589341 BTS589341 BJW589341 BAA589341 AQE589341 AGI589341 WM589341 MQ589341 CU589341 G589341 WPG523805 WFK523805 VVO523805 VLS523805 VBW523805 USA523805 UIE523805 TYI523805 TOM523805 TEQ523805 SUU523805 SKY523805 SBC523805 RRG523805 RHK523805 QXO523805 QNS523805 QDW523805 PUA523805 PKE523805 PAI523805 OQM523805 OGQ523805 NWU523805 NMY523805 NDC523805 MTG523805 MJK523805 LZO523805 LPS523805 LFW523805 KWA523805 KME523805 KCI523805 JSM523805 JIQ523805 IYU523805 IOY523805 IFC523805 HVG523805 HLK523805 HBO523805 GRS523805 GHW523805 FYA523805 FOE523805 FEI523805 EUM523805 EKQ523805 EAU523805 DQY523805 DHC523805 CXG523805 CNK523805 CDO523805 BTS523805 BJW523805 BAA523805 AQE523805 AGI523805 WM523805 MQ523805 CU523805 G523805 WPG458269 WFK458269 VVO458269 VLS458269 VBW458269 USA458269 UIE458269 TYI458269 TOM458269 TEQ458269 SUU458269 SKY458269 SBC458269 RRG458269 RHK458269 QXO458269 QNS458269 QDW458269 PUA458269 PKE458269 PAI458269 OQM458269 OGQ458269 NWU458269 NMY458269 NDC458269 MTG458269 MJK458269 LZO458269 LPS458269 LFW458269 KWA458269 KME458269 KCI458269 JSM458269 JIQ458269 IYU458269 IOY458269 IFC458269 HVG458269 HLK458269 HBO458269 GRS458269 GHW458269 FYA458269 FOE458269 FEI458269 EUM458269 EKQ458269 EAU458269 DQY458269 DHC458269 CXG458269 CNK458269 CDO458269 BTS458269 BJW458269 BAA458269 AQE458269 AGI458269 WM458269 MQ458269 CU458269 G458269 WPG392733 WFK392733 VVO392733 VLS392733 VBW392733 USA392733 UIE392733 TYI392733 TOM392733 TEQ392733 SUU392733 SKY392733 SBC392733 RRG392733 RHK392733 QXO392733 QNS392733 QDW392733 PUA392733 PKE392733 PAI392733 OQM392733 OGQ392733 NWU392733 NMY392733 NDC392733 MTG392733 MJK392733 LZO392733 LPS392733 LFW392733 KWA392733 KME392733 KCI392733 JSM392733 JIQ392733 IYU392733 IOY392733 IFC392733 HVG392733 HLK392733 HBO392733 GRS392733 GHW392733 FYA392733 FOE392733 FEI392733 EUM392733 EKQ392733 EAU392733 DQY392733 DHC392733 CXG392733 CNK392733 CDO392733 BTS392733 BJW392733 BAA392733 AQE392733 AGI392733 WM392733 MQ392733 CU392733 G392733 WPG327197 WFK327197 VVO327197 VLS327197 VBW327197 USA327197 UIE327197 TYI327197 TOM327197 TEQ327197 SUU327197 SKY327197 SBC327197 RRG327197 RHK327197 QXO327197 QNS327197 QDW327197 PUA327197 PKE327197 PAI327197 OQM327197 OGQ327197 NWU327197 NMY327197 NDC327197 MTG327197 MJK327197 LZO327197 LPS327197 LFW327197 KWA327197 KME327197 KCI327197 JSM327197 JIQ327197 IYU327197 IOY327197 IFC327197 HVG327197 HLK327197 HBO327197 GRS327197 GHW327197 FYA327197 FOE327197 FEI327197 EUM327197 EKQ327197 EAU327197 DQY327197 DHC327197 CXG327197 CNK327197 CDO327197 BTS327197 BJW327197 BAA327197 AQE327197 AGI327197 WM327197 MQ327197 CU327197 G327197 WPG261661 WFK261661 VVO261661 VLS261661 VBW261661 USA261661 UIE261661 TYI261661 TOM261661 TEQ261661 SUU261661 SKY261661 SBC261661 RRG261661 RHK261661 QXO261661 QNS261661 QDW261661 PUA261661 PKE261661 PAI261661 OQM261661 OGQ261661 NWU261661 NMY261661 NDC261661 MTG261661 MJK261661 LZO261661 LPS261661 LFW261661 KWA261661 KME261661 KCI261661 JSM261661 JIQ261661 IYU261661 IOY261661 IFC261661 HVG261661 HLK261661 HBO261661 GRS261661 GHW261661 FYA261661 FOE261661 FEI261661 EUM261661 EKQ261661 EAU261661 DQY261661 DHC261661 CXG261661 CNK261661 CDO261661 BTS261661 BJW261661 BAA261661 AQE261661 AGI261661 WM261661 MQ261661 CU261661 G261661 WPG196125 WFK196125 VVO196125 VLS196125 VBW196125 USA196125 UIE196125 TYI196125 TOM196125 TEQ196125 SUU196125 SKY196125 SBC196125 RRG196125 RHK196125 QXO196125 QNS196125 QDW196125 PUA196125 PKE196125 PAI196125 OQM196125 OGQ196125 NWU196125 NMY196125 NDC196125 MTG196125 MJK196125 LZO196125 LPS196125 LFW196125 KWA196125 KME196125 KCI196125 JSM196125 JIQ196125 IYU196125 IOY196125 IFC196125 HVG196125 HLK196125 HBO196125 GRS196125 GHW196125 FYA196125 FOE196125 FEI196125 EUM196125 EKQ196125 EAU196125 DQY196125 DHC196125 CXG196125 CNK196125 CDO196125 BTS196125 BJW196125 BAA196125 AQE196125 AGI196125 WM196125 MQ196125 CU196125 G196125 WPG130589 WFK130589 VVO130589 VLS130589 VBW130589 USA130589 UIE130589 TYI130589 TOM130589 TEQ130589 SUU130589 SKY130589 SBC130589 RRG130589 RHK130589 QXO130589 QNS130589 QDW130589 PUA130589 PKE130589 PAI130589 OQM130589 OGQ130589 NWU130589 NMY130589 NDC130589 MTG130589 MJK130589 LZO130589 LPS130589 LFW130589 KWA130589 KME130589 KCI130589 JSM130589 JIQ130589 IYU130589 IOY130589 IFC130589 HVG130589 HLK130589 HBO130589 GRS130589 GHW130589 FYA130589 FOE130589 FEI130589 EUM130589 EKQ130589 EAU130589 DQY130589 DHC130589 CXG130589 CNK130589 CDO130589 BTS130589 BJW130589 BAA130589 AQE130589 AGI130589 WM130589 MQ130589 CU130589 G130589 WPG65053 WFK65053 VVO65053 VLS65053 VBW65053 USA65053 UIE65053 TYI65053 TOM65053 TEQ65053 SUU65053 SKY65053 SBC65053 RRG65053 RHK65053 QXO65053 QNS65053 QDW65053 PUA65053 PKE65053 PAI65053 OQM65053 OGQ65053 NWU65053 NMY65053 NDC65053 MTG65053 MJK65053 LZO65053 LPS65053 LFW65053 KWA65053 KME65053 KCI65053 JSM65053 JIQ65053 IYU65053 IOY65053 IFC65053 HVG65053 HLK65053 HBO65053 GRS65053 GHW65053 FYA65053 FOE65053 FEI65053 EUM65053 EKQ65053 EAU65053 DQY65053 DHC65053 CXG65053 CNK65053 CDO65053 BTS65053 BJW65053 BAA65053 AQE65053 AGI65053 WM65053 MQ65053 CU65053 G65053 WPF69 WFJ69 VVN69 VLR69 VBV69 URZ69 UID69 TYH69 TOL69 TEP69 SUT69 SKX69 SBB69 RRF69 RHJ69 QXN69 QNR69 QDV69 PTZ69 PKD69 PAH69 OQL69 OGP69 NWT69 NMX69 NDB69 MTF69 MJJ69 LZN69 LPR69 LFV69 KVZ69 KMD69 KCH69 JSL69 JIP69 IYT69 IOX69 IFB69 HVF69 HLJ69 HBN69 GRR69 GHV69 FXZ69 FOD69 FEH69 EUL69 EKP69 EAT69 DQX69 DHB69 CXF69 CNJ69 CDN69 BTR69 BJV69 AZZ69 AQD69 AGH69 WL69 MP69 CT69 G69 WPG982516:WPG982555 WFK982516:WFK982555 VVO982516:VVO982555 VLS982516:VLS982555 VBW982516:VBW982555 USA982516:USA982555 UIE982516:UIE982555 TYI982516:TYI982555 TOM982516:TOM982555 TEQ982516:TEQ982555 SUU982516:SUU982555 SKY982516:SKY982555 SBC982516:SBC982555 RRG982516:RRG982555 RHK982516:RHK982555 QXO982516:QXO982555 QNS982516:QNS982555 QDW982516:QDW982555 PUA982516:PUA982555 PKE982516:PKE982555 PAI982516:PAI982555 OQM982516:OQM982555 OGQ982516:OGQ982555 NWU982516:NWU982555 NMY982516:NMY982555 NDC982516:NDC982555 MTG982516:MTG982555 MJK982516:MJK982555 LZO982516:LZO982555 LPS982516:LPS982555 LFW982516:LFW982555 KWA982516:KWA982555 KME982516:KME982555 KCI982516:KCI982555 JSM982516:JSM982555 JIQ982516:JIQ982555 IYU982516:IYU982555 IOY982516:IOY982555 IFC982516:IFC982555 HVG982516:HVG982555 HLK982516:HLK982555 HBO982516:HBO982555 GRS982516:GRS982555 GHW982516:GHW982555 FYA982516:FYA982555 FOE982516:FOE982555 FEI982516:FEI982555 EUM982516:EUM982555 EKQ982516:EKQ982555 EAU982516:EAU982555 DQY982516:DQY982555 DHC982516:DHC982555 CXG982516:CXG982555 CNK982516:CNK982555 CDO982516:CDO982555 BTS982516:BTS982555 BJW982516:BJW982555 BAA982516:BAA982555 AQE982516:AQE982555 AGI982516:AGI982555 WM982516:WM982555 MQ982516:MQ982555 CU982516:CU982555 G982516:G982555 WPG916980:WPG917019 WFK916980:WFK917019 VVO916980:VVO917019 VLS916980:VLS917019 VBW916980:VBW917019 USA916980:USA917019 UIE916980:UIE917019 TYI916980:TYI917019 TOM916980:TOM917019 TEQ916980:TEQ917019 SUU916980:SUU917019 SKY916980:SKY917019 SBC916980:SBC917019 RRG916980:RRG917019 RHK916980:RHK917019 QXO916980:QXO917019 QNS916980:QNS917019 QDW916980:QDW917019 PUA916980:PUA917019 PKE916980:PKE917019 PAI916980:PAI917019 OQM916980:OQM917019 OGQ916980:OGQ917019 NWU916980:NWU917019 NMY916980:NMY917019 NDC916980:NDC917019 MTG916980:MTG917019 MJK916980:MJK917019 LZO916980:LZO917019 LPS916980:LPS917019 LFW916980:LFW917019 KWA916980:KWA917019 KME916980:KME917019 KCI916980:KCI917019 JSM916980:JSM917019 JIQ916980:JIQ917019 IYU916980:IYU917019 IOY916980:IOY917019 IFC916980:IFC917019 HVG916980:HVG917019 HLK916980:HLK917019 HBO916980:HBO917019 GRS916980:GRS917019 GHW916980:GHW917019 FYA916980:FYA917019 FOE916980:FOE917019 FEI916980:FEI917019 EUM916980:EUM917019 EKQ916980:EKQ917019 EAU916980:EAU917019 DQY916980:DQY917019 DHC916980:DHC917019 CXG916980:CXG917019 CNK916980:CNK917019 CDO916980:CDO917019 BTS916980:BTS917019 BJW916980:BJW917019 BAA916980:BAA917019 AQE916980:AQE917019 AGI916980:AGI917019 WM916980:WM917019 MQ916980:MQ917019 CU916980:CU917019 G916980:G917019 WPG851444:WPG851483 WFK851444:WFK851483 VVO851444:VVO851483 VLS851444:VLS851483 VBW851444:VBW851483 USA851444:USA851483 UIE851444:UIE851483 TYI851444:TYI851483 TOM851444:TOM851483 TEQ851444:TEQ851483 SUU851444:SUU851483 SKY851444:SKY851483 SBC851444:SBC851483 RRG851444:RRG851483 RHK851444:RHK851483 QXO851444:QXO851483 QNS851444:QNS851483 QDW851444:QDW851483 PUA851444:PUA851483 PKE851444:PKE851483 PAI851444:PAI851483 OQM851444:OQM851483 OGQ851444:OGQ851483 NWU851444:NWU851483 NMY851444:NMY851483 NDC851444:NDC851483 MTG851444:MTG851483 MJK851444:MJK851483 LZO851444:LZO851483 LPS851444:LPS851483 LFW851444:LFW851483 KWA851444:KWA851483 KME851444:KME851483 KCI851444:KCI851483 JSM851444:JSM851483 JIQ851444:JIQ851483 IYU851444:IYU851483 IOY851444:IOY851483 IFC851444:IFC851483 HVG851444:HVG851483 HLK851444:HLK851483 HBO851444:HBO851483 GRS851444:GRS851483 GHW851444:GHW851483 FYA851444:FYA851483 FOE851444:FOE851483 FEI851444:FEI851483 EUM851444:EUM851483 EKQ851444:EKQ851483 EAU851444:EAU851483 DQY851444:DQY851483 DHC851444:DHC851483 CXG851444:CXG851483 CNK851444:CNK851483 CDO851444:CDO851483 BTS851444:BTS851483 BJW851444:BJW851483 BAA851444:BAA851483 AQE851444:AQE851483 AGI851444:AGI851483 WM851444:WM851483 MQ851444:MQ851483 CU851444:CU851483 G851444:G851483 WPG785908:WPG785947 WFK785908:WFK785947 VVO785908:VVO785947 VLS785908:VLS785947 VBW785908:VBW785947 USA785908:USA785947 UIE785908:UIE785947 TYI785908:TYI785947 TOM785908:TOM785947 TEQ785908:TEQ785947 SUU785908:SUU785947 SKY785908:SKY785947 SBC785908:SBC785947 RRG785908:RRG785947 RHK785908:RHK785947 QXO785908:QXO785947 QNS785908:QNS785947 QDW785908:QDW785947 PUA785908:PUA785947 PKE785908:PKE785947 PAI785908:PAI785947 OQM785908:OQM785947 OGQ785908:OGQ785947 NWU785908:NWU785947 NMY785908:NMY785947 NDC785908:NDC785947 MTG785908:MTG785947 MJK785908:MJK785947 LZO785908:LZO785947 LPS785908:LPS785947 LFW785908:LFW785947 KWA785908:KWA785947 KME785908:KME785947 KCI785908:KCI785947 JSM785908:JSM785947 JIQ785908:JIQ785947 IYU785908:IYU785947 IOY785908:IOY785947 IFC785908:IFC785947 HVG785908:HVG785947 HLK785908:HLK785947 HBO785908:HBO785947 GRS785908:GRS785947 GHW785908:GHW785947 FYA785908:FYA785947 FOE785908:FOE785947 FEI785908:FEI785947 EUM785908:EUM785947 EKQ785908:EKQ785947 EAU785908:EAU785947 DQY785908:DQY785947 DHC785908:DHC785947 CXG785908:CXG785947 CNK785908:CNK785947 CDO785908:CDO785947 BTS785908:BTS785947 BJW785908:BJW785947 BAA785908:BAA785947 AQE785908:AQE785947 AGI785908:AGI785947 WM785908:WM785947 MQ785908:MQ785947 CU785908:CU785947 G785908:G785947 WPG720372:WPG720411 WFK720372:WFK720411 VVO720372:VVO720411 VLS720372:VLS720411 VBW720372:VBW720411 USA720372:USA720411 UIE720372:UIE720411 TYI720372:TYI720411 TOM720372:TOM720411 TEQ720372:TEQ720411 SUU720372:SUU720411 SKY720372:SKY720411 SBC720372:SBC720411 RRG720372:RRG720411 RHK720372:RHK720411 QXO720372:QXO720411 QNS720372:QNS720411 QDW720372:QDW720411 PUA720372:PUA720411 PKE720372:PKE720411 PAI720372:PAI720411 OQM720372:OQM720411 OGQ720372:OGQ720411 NWU720372:NWU720411 NMY720372:NMY720411 NDC720372:NDC720411 MTG720372:MTG720411 MJK720372:MJK720411 LZO720372:LZO720411 LPS720372:LPS720411 LFW720372:LFW720411 KWA720372:KWA720411 KME720372:KME720411 KCI720372:KCI720411 JSM720372:JSM720411 JIQ720372:JIQ720411 IYU720372:IYU720411 IOY720372:IOY720411 IFC720372:IFC720411 HVG720372:HVG720411 HLK720372:HLK720411 HBO720372:HBO720411 GRS720372:GRS720411 GHW720372:GHW720411 FYA720372:FYA720411 FOE720372:FOE720411 FEI720372:FEI720411 EUM720372:EUM720411 EKQ720372:EKQ720411 EAU720372:EAU720411 DQY720372:DQY720411 DHC720372:DHC720411 CXG720372:CXG720411 CNK720372:CNK720411 CDO720372:CDO720411 BTS720372:BTS720411 BJW720372:BJW720411 BAA720372:BAA720411 AQE720372:AQE720411 AGI720372:AGI720411 WM720372:WM720411 MQ720372:MQ720411 CU720372:CU720411 G720372:G720411 WPG654836:WPG654875 WFK654836:WFK654875 VVO654836:VVO654875 VLS654836:VLS654875 VBW654836:VBW654875 USA654836:USA654875 UIE654836:UIE654875 TYI654836:TYI654875 TOM654836:TOM654875 TEQ654836:TEQ654875 SUU654836:SUU654875 SKY654836:SKY654875 SBC654836:SBC654875 RRG654836:RRG654875 RHK654836:RHK654875 QXO654836:QXO654875 QNS654836:QNS654875 QDW654836:QDW654875 PUA654836:PUA654875 PKE654836:PKE654875 PAI654836:PAI654875 OQM654836:OQM654875 OGQ654836:OGQ654875 NWU654836:NWU654875 NMY654836:NMY654875 NDC654836:NDC654875 MTG654836:MTG654875 MJK654836:MJK654875 LZO654836:LZO654875 LPS654836:LPS654875 LFW654836:LFW654875 KWA654836:KWA654875 KME654836:KME654875 KCI654836:KCI654875 JSM654836:JSM654875 JIQ654836:JIQ654875 IYU654836:IYU654875 IOY654836:IOY654875 IFC654836:IFC654875 HVG654836:HVG654875 HLK654836:HLK654875 HBO654836:HBO654875 GRS654836:GRS654875 GHW654836:GHW654875 FYA654836:FYA654875 FOE654836:FOE654875 FEI654836:FEI654875 EUM654836:EUM654875 EKQ654836:EKQ654875 EAU654836:EAU654875 DQY654836:DQY654875 DHC654836:DHC654875 CXG654836:CXG654875 CNK654836:CNK654875 CDO654836:CDO654875 BTS654836:BTS654875 BJW654836:BJW654875 BAA654836:BAA654875 AQE654836:AQE654875 AGI654836:AGI654875 WM654836:WM654875 MQ654836:MQ654875 CU654836:CU654875 G654836:G654875 WPG589300:WPG589339 WFK589300:WFK589339 VVO589300:VVO589339 VLS589300:VLS589339 VBW589300:VBW589339 USA589300:USA589339 UIE589300:UIE589339 TYI589300:TYI589339 TOM589300:TOM589339 TEQ589300:TEQ589339 SUU589300:SUU589339 SKY589300:SKY589339 SBC589300:SBC589339 RRG589300:RRG589339 RHK589300:RHK589339 QXO589300:QXO589339 QNS589300:QNS589339 QDW589300:QDW589339 PUA589300:PUA589339 PKE589300:PKE589339 PAI589300:PAI589339 OQM589300:OQM589339 OGQ589300:OGQ589339 NWU589300:NWU589339 NMY589300:NMY589339 NDC589300:NDC589339 MTG589300:MTG589339 MJK589300:MJK589339 LZO589300:LZO589339 LPS589300:LPS589339 LFW589300:LFW589339 KWA589300:KWA589339 KME589300:KME589339 KCI589300:KCI589339 JSM589300:JSM589339 JIQ589300:JIQ589339 IYU589300:IYU589339 IOY589300:IOY589339 IFC589300:IFC589339 HVG589300:HVG589339 HLK589300:HLK589339 HBO589300:HBO589339 GRS589300:GRS589339 GHW589300:GHW589339 FYA589300:FYA589339 FOE589300:FOE589339 FEI589300:FEI589339 EUM589300:EUM589339 EKQ589300:EKQ589339 EAU589300:EAU589339 DQY589300:DQY589339 DHC589300:DHC589339 CXG589300:CXG589339 CNK589300:CNK589339 CDO589300:CDO589339 BTS589300:BTS589339 BJW589300:BJW589339 BAA589300:BAA589339 AQE589300:AQE589339 AGI589300:AGI589339 WM589300:WM589339 MQ589300:MQ589339 CU589300:CU589339 G589300:G589339 WPG523764:WPG523803 WFK523764:WFK523803 VVO523764:VVO523803 VLS523764:VLS523803 VBW523764:VBW523803 USA523764:USA523803 UIE523764:UIE523803 TYI523764:TYI523803 TOM523764:TOM523803 TEQ523764:TEQ523803 SUU523764:SUU523803 SKY523764:SKY523803 SBC523764:SBC523803 RRG523764:RRG523803 RHK523764:RHK523803 QXO523764:QXO523803 QNS523764:QNS523803 QDW523764:QDW523803 PUA523764:PUA523803 PKE523764:PKE523803 PAI523764:PAI523803 OQM523764:OQM523803 OGQ523764:OGQ523803 NWU523764:NWU523803 NMY523764:NMY523803 NDC523764:NDC523803 MTG523764:MTG523803 MJK523764:MJK523803 LZO523764:LZO523803 LPS523764:LPS523803 LFW523764:LFW523803 KWA523764:KWA523803 KME523764:KME523803 KCI523764:KCI523803 JSM523764:JSM523803 JIQ523764:JIQ523803 IYU523764:IYU523803 IOY523764:IOY523803 IFC523764:IFC523803 HVG523764:HVG523803 HLK523764:HLK523803 HBO523764:HBO523803 GRS523764:GRS523803 GHW523764:GHW523803 FYA523764:FYA523803 FOE523764:FOE523803 FEI523764:FEI523803 EUM523764:EUM523803 EKQ523764:EKQ523803 EAU523764:EAU523803 DQY523764:DQY523803 DHC523764:DHC523803 CXG523764:CXG523803 CNK523764:CNK523803 CDO523764:CDO523803 BTS523764:BTS523803 BJW523764:BJW523803 BAA523764:BAA523803 AQE523764:AQE523803 AGI523764:AGI523803 WM523764:WM523803 MQ523764:MQ523803 CU523764:CU523803 G523764:G523803 WPG458228:WPG458267 WFK458228:WFK458267 VVO458228:VVO458267 VLS458228:VLS458267 VBW458228:VBW458267 USA458228:USA458267 UIE458228:UIE458267 TYI458228:TYI458267 TOM458228:TOM458267 TEQ458228:TEQ458267 SUU458228:SUU458267 SKY458228:SKY458267 SBC458228:SBC458267 RRG458228:RRG458267 RHK458228:RHK458267 QXO458228:QXO458267 QNS458228:QNS458267 QDW458228:QDW458267 PUA458228:PUA458267 PKE458228:PKE458267 PAI458228:PAI458267 OQM458228:OQM458267 OGQ458228:OGQ458267 NWU458228:NWU458267 NMY458228:NMY458267 NDC458228:NDC458267 MTG458228:MTG458267 MJK458228:MJK458267 LZO458228:LZO458267 LPS458228:LPS458267 LFW458228:LFW458267 KWA458228:KWA458267 KME458228:KME458267 KCI458228:KCI458267 JSM458228:JSM458267 JIQ458228:JIQ458267 IYU458228:IYU458267 IOY458228:IOY458267 IFC458228:IFC458267 HVG458228:HVG458267 HLK458228:HLK458267 HBO458228:HBO458267 GRS458228:GRS458267 GHW458228:GHW458267 FYA458228:FYA458267 FOE458228:FOE458267 FEI458228:FEI458267 EUM458228:EUM458267 EKQ458228:EKQ458267 EAU458228:EAU458267 DQY458228:DQY458267 DHC458228:DHC458267 CXG458228:CXG458267 CNK458228:CNK458267 CDO458228:CDO458267 BTS458228:BTS458267 BJW458228:BJW458267 BAA458228:BAA458267 AQE458228:AQE458267 AGI458228:AGI458267 WM458228:WM458267 MQ458228:MQ458267 CU458228:CU458267 G458228:G458267 WPG392692:WPG392731 WFK392692:WFK392731 VVO392692:VVO392731 VLS392692:VLS392731 VBW392692:VBW392731 USA392692:USA392731 UIE392692:UIE392731 TYI392692:TYI392731 TOM392692:TOM392731 TEQ392692:TEQ392731 SUU392692:SUU392731 SKY392692:SKY392731 SBC392692:SBC392731 RRG392692:RRG392731 RHK392692:RHK392731 QXO392692:QXO392731 QNS392692:QNS392731 QDW392692:QDW392731 PUA392692:PUA392731 PKE392692:PKE392731 PAI392692:PAI392731 OQM392692:OQM392731 OGQ392692:OGQ392731 NWU392692:NWU392731 NMY392692:NMY392731 NDC392692:NDC392731 MTG392692:MTG392731 MJK392692:MJK392731 LZO392692:LZO392731 LPS392692:LPS392731 LFW392692:LFW392731 KWA392692:KWA392731 KME392692:KME392731 KCI392692:KCI392731 JSM392692:JSM392731 JIQ392692:JIQ392731 IYU392692:IYU392731 IOY392692:IOY392731 IFC392692:IFC392731 HVG392692:HVG392731 HLK392692:HLK392731 HBO392692:HBO392731 GRS392692:GRS392731 GHW392692:GHW392731 FYA392692:FYA392731 FOE392692:FOE392731 FEI392692:FEI392731 EUM392692:EUM392731 EKQ392692:EKQ392731 EAU392692:EAU392731 DQY392692:DQY392731 DHC392692:DHC392731 CXG392692:CXG392731 CNK392692:CNK392731 CDO392692:CDO392731 BTS392692:BTS392731 BJW392692:BJW392731 BAA392692:BAA392731 AQE392692:AQE392731 AGI392692:AGI392731 WM392692:WM392731 MQ392692:MQ392731 CU392692:CU392731 G392692:G392731 WPG327156:WPG327195 WFK327156:WFK327195 VVO327156:VVO327195 VLS327156:VLS327195 VBW327156:VBW327195 USA327156:USA327195 UIE327156:UIE327195 TYI327156:TYI327195 TOM327156:TOM327195 TEQ327156:TEQ327195 SUU327156:SUU327195 SKY327156:SKY327195 SBC327156:SBC327195 RRG327156:RRG327195 RHK327156:RHK327195 QXO327156:QXO327195 QNS327156:QNS327195 QDW327156:QDW327195 PUA327156:PUA327195 PKE327156:PKE327195 PAI327156:PAI327195 OQM327156:OQM327195 OGQ327156:OGQ327195 NWU327156:NWU327195 NMY327156:NMY327195 NDC327156:NDC327195 MTG327156:MTG327195 MJK327156:MJK327195 LZO327156:LZO327195 LPS327156:LPS327195 LFW327156:LFW327195 KWA327156:KWA327195 KME327156:KME327195 KCI327156:KCI327195 JSM327156:JSM327195 JIQ327156:JIQ327195 IYU327156:IYU327195 IOY327156:IOY327195 IFC327156:IFC327195 HVG327156:HVG327195 HLK327156:HLK327195 HBO327156:HBO327195 GRS327156:GRS327195 GHW327156:GHW327195 FYA327156:FYA327195 FOE327156:FOE327195 FEI327156:FEI327195 EUM327156:EUM327195 EKQ327156:EKQ327195 EAU327156:EAU327195 DQY327156:DQY327195 DHC327156:DHC327195 CXG327156:CXG327195 CNK327156:CNK327195 CDO327156:CDO327195 BTS327156:BTS327195 BJW327156:BJW327195 BAA327156:BAA327195 AQE327156:AQE327195 AGI327156:AGI327195 WM327156:WM327195 MQ327156:MQ327195 CU327156:CU327195 G327156:G327195 WPG261620:WPG261659 WFK261620:WFK261659 VVO261620:VVO261659 VLS261620:VLS261659 VBW261620:VBW261659 USA261620:USA261659 UIE261620:UIE261659 TYI261620:TYI261659 TOM261620:TOM261659 TEQ261620:TEQ261659 SUU261620:SUU261659 SKY261620:SKY261659 SBC261620:SBC261659 RRG261620:RRG261659 RHK261620:RHK261659 QXO261620:QXO261659 QNS261620:QNS261659 QDW261620:QDW261659 PUA261620:PUA261659 PKE261620:PKE261659 PAI261620:PAI261659 OQM261620:OQM261659 OGQ261620:OGQ261659 NWU261620:NWU261659 NMY261620:NMY261659 NDC261620:NDC261659 MTG261620:MTG261659 MJK261620:MJK261659 LZO261620:LZO261659 LPS261620:LPS261659 LFW261620:LFW261659 KWA261620:KWA261659 KME261620:KME261659 KCI261620:KCI261659 JSM261620:JSM261659 JIQ261620:JIQ261659 IYU261620:IYU261659 IOY261620:IOY261659 IFC261620:IFC261659 HVG261620:HVG261659 HLK261620:HLK261659 HBO261620:HBO261659 GRS261620:GRS261659 GHW261620:GHW261659 FYA261620:FYA261659 FOE261620:FOE261659 FEI261620:FEI261659 EUM261620:EUM261659 EKQ261620:EKQ261659 EAU261620:EAU261659 DQY261620:DQY261659 DHC261620:DHC261659 CXG261620:CXG261659 CNK261620:CNK261659 CDO261620:CDO261659 BTS261620:BTS261659 BJW261620:BJW261659 BAA261620:BAA261659 AQE261620:AQE261659 AGI261620:AGI261659 WM261620:WM261659 MQ261620:MQ261659 CU261620:CU261659 G261620:G261659 WPG196084:WPG196123 WFK196084:WFK196123 VVO196084:VVO196123 VLS196084:VLS196123 VBW196084:VBW196123 USA196084:USA196123 UIE196084:UIE196123 TYI196084:TYI196123 TOM196084:TOM196123 TEQ196084:TEQ196123 SUU196084:SUU196123 SKY196084:SKY196123 SBC196084:SBC196123 RRG196084:RRG196123 RHK196084:RHK196123 QXO196084:QXO196123 QNS196084:QNS196123 QDW196084:QDW196123 PUA196084:PUA196123 PKE196084:PKE196123 PAI196084:PAI196123 OQM196084:OQM196123 OGQ196084:OGQ196123 NWU196084:NWU196123 NMY196084:NMY196123 NDC196084:NDC196123 MTG196084:MTG196123 MJK196084:MJK196123 LZO196084:LZO196123 LPS196084:LPS196123 LFW196084:LFW196123 KWA196084:KWA196123 KME196084:KME196123 KCI196084:KCI196123 JSM196084:JSM196123 JIQ196084:JIQ196123 IYU196084:IYU196123 IOY196084:IOY196123 IFC196084:IFC196123 HVG196084:HVG196123 HLK196084:HLK196123 HBO196084:HBO196123 GRS196084:GRS196123 GHW196084:GHW196123 FYA196084:FYA196123 FOE196084:FOE196123 FEI196084:FEI196123 EUM196084:EUM196123 EKQ196084:EKQ196123 EAU196084:EAU196123 DQY196084:DQY196123 DHC196084:DHC196123 CXG196084:CXG196123 CNK196084:CNK196123 CDO196084:CDO196123 BTS196084:BTS196123 BJW196084:BJW196123 BAA196084:BAA196123 AQE196084:AQE196123 AGI196084:AGI196123 WM196084:WM196123 MQ196084:MQ196123 CU196084:CU196123 G196084:G196123 WPG130548:WPG130587 WFK130548:WFK130587 VVO130548:VVO130587 VLS130548:VLS130587 VBW130548:VBW130587 USA130548:USA130587 UIE130548:UIE130587 TYI130548:TYI130587 TOM130548:TOM130587 TEQ130548:TEQ130587 SUU130548:SUU130587 SKY130548:SKY130587 SBC130548:SBC130587 RRG130548:RRG130587 RHK130548:RHK130587 QXO130548:QXO130587 QNS130548:QNS130587 QDW130548:QDW130587 PUA130548:PUA130587 PKE130548:PKE130587 PAI130548:PAI130587 OQM130548:OQM130587 OGQ130548:OGQ130587 NWU130548:NWU130587 NMY130548:NMY130587 NDC130548:NDC130587 MTG130548:MTG130587 MJK130548:MJK130587 LZO130548:LZO130587 LPS130548:LPS130587 LFW130548:LFW130587 KWA130548:KWA130587 KME130548:KME130587 KCI130548:KCI130587 JSM130548:JSM130587 JIQ130548:JIQ130587 IYU130548:IYU130587 IOY130548:IOY130587 IFC130548:IFC130587 HVG130548:HVG130587 HLK130548:HLK130587 HBO130548:HBO130587 GRS130548:GRS130587 GHW130548:GHW130587 FYA130548:FYA130587 FOE130548:FOE130587 FEI130548:FEI130587 EUM130548:EUM130587 EKQ130548:EKQ130587 EAU130548:EAU130587 DQY130548:DQY130587 DHC130548:DHC130587 CXG130548:CXG130587 CNK130548:CNK130587 CDO130548:CDO130587 BTS130548:BTS130587 BJW130548:BJW130587 BAA130548:BAA130587 AQE130548:AQE130587 AGI130548:AGI130587 WM130548:WM130587 MQ130548:MQ130587 CU130548:CU130587 G130548:G130587 WPG65012:WPG65051 WFK65012:WFK65051 VVO65012:VVO65051 VLS65012:VLS65051 VBW65012:VBW65051 USA65012:USA65051 UIE65012:UIE65051 TYI65012:TYI65051 TOM65012:TOM65051 TEQ65012:TEQ65051 SUU65012:SUU65051 SKY65012:SKY65051 SBC65012:SBC65051 RRG65012:RRG65051 RHK65012:RHK65051 QXO65012:QXO65051 QNS65012:QNS65051 QDW65012:QDW65051 PUA65012:PUA65051 PKE65012:PKE65051 PAI65012:PAI65051 OQM65012:OQM65051 OGQ65012:OGQ65051 NWU65012:NWU65051 NMY65012:NMY65051 NDC65012:NDC65051 MTG65012:MTG65051 MJK65012:MJK65051 LZO65012:LZO65051 LPS65012:LPS65051 LFW65012:LFW65051 KWA65012:KWA65051 KME65012:KME65051 KCI65012:KCI65051 JSM65012:JSM65051 JIQ65012:JIQ65051 IYU65012:IYU65051 IOY65012:IOY65051 IFC65012:IFC65051 HVG65012:HVG65051 HLK65012:HLK65051 HBO65012:HBO65051 GRS65012:GRS65051 GHW65012:GHW65051 FYA65012:FYA65051 FOE65012:FOE65051 FEI65012:FEI65051 EUM65012:EUM65051 EKQ65012:EKQ65051 EAU65012:EAU65051 DQY65012:DQY65051 DHC65012:DHC65051 CXG65012:CXG65051 CNK65012:CNK65051 CDO65012:CDO65051 BTS65012:BTS65051 BJW65012:BJW65051 BAA65012:BAA65051 AQE65012:AQE65051 AGI65012:AGI65051 WM65012:WM65051 MQ65012:MQ65051 CU65012:CU65051 G65012:G65051 WPW28:WPW67 WGA28:WGA67 VWE28:VWE67 VMI28:VMI67 VCM28:VCM67 USQ28:USQ67 UIU28:UIU67 TYY28:TYY67 TPC28:TPC67 TFG28:TFG67 SVK28:SVK67 SLO28:SLO67 SBS28:SBS67 RRW28:RRW67 RIA28:RIA67 QYE28:QYE67 QOI28:QOI67 QEM28:QEM67 PUQ28:PUQ67 PKU28:PKU67 PAY28:PAY67 ORC28:ORC67 OHG28:OHG67 NXK28:NXK67 NNO28:NNO67 NDS28:NDS67 MTW28:MTW67 MKA28:MKA67 MAE28:MAE67 LQI28:LQI67 LGM28:LGM67 KWQ28:KWQ67 KMU28:KMU67 KCY28:KCY67 JTC28:JTC67 JJG28:JJG67 IZK28:IZK67 IPO28:IPO67 IFS28:IFS67 HVW28:HVW67 HMA28:HMA67 HCE28:HCE67 GSI28:GSI67 GIM28:GIM67 FYQ28:FYQ67 FOU28:FOU67 FEY28:FEY67 EVC28:EVC67 ELG28:ELG67 EBK28:EBK67 DRO28:DRO67 DHS28:DHS67 CXW28:CXW67 COA28:COA67 CEE28:CEE67 BUI28:BUI67 BKM28:BKM67 BAQ28:BAQ67 AQU28:AQU67 AGY28:AGY67 XC28:XC67 NG28:NG67 DK28:DK67" xr:uid="{00000000-0002-0000-0000-000004000000}">
      <formula1>$H$17:$H$20</formula1>
    </dataValidation>
    <dataValidation type="list" allowBlank="1" showInputMessage="1" showErrorMessage="1" sqref="DJ28:DJ67 WPF982516:WPF982555 WFJ982516:WFJ982555 VVN982516:VVN982555 VLR982516:VLR982555 VBV982516:VBV982555 URZ982516:URZ982555 UID982516:UID982555 TYH982516:TYH982555 TOL982516:TOL982555 TEP982516:TEP982555 SUT982516:SUT982555 SKX982516:SKX982555 SBB982516:SBB982555 RRF982516:RRF982555 RHJ982516:RHJ982555 QXN982516:QXN982555 QNR982516:QNR982555 QDV982516:QDV982555 PTZ982516:PTZ982555 PKD982516:PKD982555 PAH982516:PAH982555 OQL982516:OQL982555 OGP982516:OGP982555 NWT982516:NWT982555 NMX982516:NMX982555 NDB982516:NDB982555 MTF982516:MTF982555 MJJ982516:MJJ982555 LZN982516:LZN982555 LPR982516:LPR982555 LFV982516:LFV982555 KVZ982516:KVZ982555 KMD982516:KMD982555 KCH982516:KCH982555 JSL982516:JSL982555 JIP982516:JIP982555 IYT982516:IYT982555 IOX982516:IOX982555 IFB982516:IFB982555 HVF982516:HVF982555 HLJ982516:HLJ982555 HBN982516:HBN982555 GRR982516:GRR982555 GHV982516:GHV982555 FXZ982516:FXZ982555 FOD982516:FOD982555 FEH982516:FEH982555 EUL982516:EUL982555 EKP982516:EKP982555 EAT982516:EAT982555 DQX982516:DQX982555 DHB982516:DHB982555 CXF982516:CXF982555 CNJ982516:CNJ982555 CDN982516:CDN982555 BTR982516:BTR982555 BJV982516:BJV982555 AZZ982516:AZZ982555 AQD982516:AQD982555 AGH982516:AGH982555 WL982516:WL982555 MP982516:MP982555 CT982516:CT982555 F982516:F982555 WPF916980:WPF917019 WFJ916980:WFJ917019 VVN916980:VVN917019 VLR916980:VLR917019 VBV916980:VBV917019 URZ916980:URZ917019 UID916980:UID917019 TYH916980:TYH917019 TOL916980:TOL917019 TEP916980:TEP917019 SUT916980:SUT917019 SKX916980:SKX917019 SBB916980:SBB917019 RRF916980:RRF917019 RHJ916980:RHJ917019 QXN916980:QXN917019 QNR916980:QNR917019 QDV916980:QDV917019 PTZ916980:PTZ917019 PKD916980:PKD917019 PAH916980:PAH917019 OQL916980:OQL917019 OGP916980:OGP917019 NWT916980:NWT917019 NMX916980:NMX917019 NDB916980:NDB917019 MTF916980:MTF917019 MJJ916980:MJJ917019 LZN916980:LZN917019 LPR916980:LPR917019 LFV916980:LFV917019 KVZ916980:KVZ917019 KMD916980:KMD917019 KCH916980:KCH917019 JSL916980:JSL917019 JIP916980:JIP917019 IYT916980:IYT917019 IOX916980:IOX917019 IFB916980:IFB917019 HVF916980:HVF917019 HLJ916980:HLJ917019 HBN916980:HBN917019 GRR916980:GRR917019 GHV916980:GHV917019 FXZ916980:FXZ917019 FOD916980:FOD917019 FEH916980:FEH917019 EUL916980:EUL917019 EKP916980:EKP917019 EAT916980:EAT917019 DQX916980:DQX917019 DHB916980:DHB917019 CXF916980:CXF917019 CNJ916980:CNJ917019 CDN916980:CDN917019 BTR916980:BTR917019 BJV916980:BJV917019 AZZ916980:AZZ917019 AQD916980:AQD917019 AGH916980:AGH917019 WL916980:WL917019 MP916980:MP917019 CT916980:CT917019 F916980:F917019 WPF851444:WPF851483 WFJ851444:WFJ851483 VVN851444:VVN851483 VLR851444:VLR851483 VBV851444:VBV851483 URZ851444:URZ851483 UID851444:UID851483 TYH851444:TYH851483 TOL851444:TOL851483 TEP851444:TEP851483 SUT851444:SUT851483 SKX851444:SKX851483 SBB851444:SBB851483 RRF851444:RRF851483 RHJ851444:RHJ851483 QXN851444:QXN851483 QNR851444:QNR851483 QDV851444:QDV851483 PTZ851444:PTZ851483 PKD851444:PKD851483 PAH851444:PAH851483 OQL851444:OQL851483 OGP851444:OGP851483 NWT851444:NWT851483 NMX851444:NMX851483 NDB851444:NDB851483 MTF851444:MTF851483 MJJ851444:MJJ851483 LZN851444:LZN851483 LPR851444:LPR851483 LFV851444:LFV851483 KVZ851444:KVZ851483 KMD851444:KMD851483 KCH851444:KCH851483 JSL851444:JSL851483 JIP851444:JIP851483 IYT851444:IYT851483 IOX851444:IOX851483 IFB851444:IFB851483 HVF851444:HVF851483 HLJ851444:HLJ851483 HBN851444:HBN851483 GRR851444:GRR851483 GHV851444:GHV851483 FXZ851444:FXZ851483 FOD851444:FOD851483 FEH851444:FEH851483 EUL851444:EUL851483 EKP851444:EKP851483 EAT851444:EAT851483 DQX851444:DQX851483 DHB851444:DHB851483 CXF851444:CXF851483 CNJ851444:CNJ851483 CDN851444:CDN851483 BTR851444:BTR851483 BJV851444:BJV851483 AZZ851444:AZZ851483 AQD851444:AQD851483 AGH851444:AGH851483 WL851444:WL851483 MP851444:MP851483 CT851444:CT851483 F851444:F851483 WPF785908:WPF785947 WFJ785908:WFJ785947 VVN785908:VVN785947 VLR785908:VLR785947 VBV785908:VBV785947 URZ785908:URZ785947 UID785908:UID785947 TYH785908:TYH785947 TOL785908:TOL785947 TEP785908:TEP785947 SUT785908:SUT785947 SKX785908:SKX785947 SBB785908:SBB785947 RRF785908:RRF785947 RHJ785908:RHJ785947 QXN785908:QXN785947 QNR785908:QNR785947 QDV785908:QDV785947 PTZ785908:PTZ785947 PKD785908:PKD785947 PAH785908:PAH785947 OQL785908:OQL785947 OGP785908:OGP785947 NWT785908:NWT785947 NMX785908:NMX785947 NDB785908:NDB785947 MTF785908:MTF785947 MJJ785908:MJJ785947 LZN785908:LZN785947 LPR785908:LPR785947 LFV785908:LFV785947 KVZ785908:KVZ785947 KMD785908:KMD785947 KCH785908:KCH785947 JSL785908:JSL785947 JIP785908:JIP785947 IYT785908:IYT785947 IOX785908:IOX785947 IFB785908:IFB785947 HVF785908:HVF785947 HLJ785908:HLJ785947 HBN785908:HBN785947 GRR785908:GRR785947 GHV785908:GHV785947 FXZ785908:FXZ785947 FOD785908:FOD785947 FEH785908:FEH785947 EUL785908:EUL785947 EKP785908:EKP785947 EAT785908:EAT785947 DQX785908:DQX785947 DHB785908:DHB785947 CXF785908:CXF785947 CNJ785908:CNJ785947 CDN785908:CDN785947 BTR785908:BTR785947 BJV785908:BJV785947 AZZ785908:AZZ785947 AQD785908:AQD785947 AGH785908:AGH785947 WL785908:WL785947 MP785908:MP785947 CT785908:CT785947 F785908:F785947 WPF720372:WPF720411 WFJ720372:WFJ720411 VVN720372:VVN720411 VLR720372:VLR720411 VBV720372:VBV720411 URZ720372:URZ720411 UID720372:UID720411 TYH720372:TYH720411 TOL720372:TOL720411 TEP720372:TEP720411 SUT720372:SUT720411 SKX720372:SKX720411 SBB720372:SBB720411 RRF720372:RRF720411 RHJ720372:RHJ720411 QXN720372:QXN720411 QNR720372:QNR720411 QDV720372:QDV720411 PTZ720372:PTZ720411 PKD720372:PKD720411 PAH720372:PAH720411 OQL720372:OQL720411 OGP720372:OGP720411 NWT720372:NWT720411 NMX720372:NMX720411 NDB720372:NDB720411 MTF720372:MTF720411 MJJ720372:MJJ720411 LZN720372:LZN720411 LPR720372:LPR720411 LFV720372:LFV720411 KVZ720372:KVZ720411 KMD720372:KMD720411 KCH720372:KCH720411 JSL720372:JSL720411 JIP720372:JIP720411 IYT720372:IYT720411 IOX720372:IOX720411 IFB720372:IFB720411 HVF720372:HVF720411 HLJ720372:HLJ720411 HBN720372:HBN720411 GRR720372:GRR720411 GHV720372:GHV720411 FXZ720372:FXZ720411 FOD720372:FOD720411 FEH720372:FEH720411 EUL720372:EUL720411 EKP720372:EKP720411 EAT720372:EAT720411 DQX720372:DQX720411 DHB720372:DHB720411 CXF720372:CXF720411 CNJ720372:CNJ720411 CDN720372:CDN720411 BTR720372:BTR720411 BJV720372:BJV720411 AZZ720372:AZZ720411 AQD720372:AQD720411 AGH720372:AGH720411 WL720372:WL720411 MP720372:MP720411 CT720372:CT720411 F720372:F720411 WPF654836:WPF654875 WFJ654836:WFJ654875 VVN654836:VVN654875 VLR654836:VLR654875 VBV654836:VBV654875 URZ654836:URZ654875 UID654836:UID654875 TYH654836:TYH654875 TOL654836:TOL654875 TEP654836:TEP654875 SUT654836:SUT654875 SKX654836:SKX654875 SBB654836:SBB654875 RRF654836:RRF654875 RHJ654836:RHJ654875 QXN654836:QXN654875 QNR654836:QNR654875 QDV654836:QDV654875 PTZ654836:PTZ654875 PKD654836:PKD654875 PAH654836:PAH654875 OQL654836:OQL654875 OGP654836:OGP654875 NWT654836:NWT654875 NMX654836:NMX654875 NDB654836:NDB654875 MTF654836:MTF654875 MJJ654836:MJJ654875 LZN654836:LZN654875 LPR654836:LPR654875 LFV654836:LFV654875 KVZ654836:KVZ654875 KMD654836:KMD654875 KCH654836:KCH654875 JSL654836:JSL654875 JIP654836:JIP654875 IYT654836:IYT654875 IOX654836:IOX654875 IFB654836:IFB654875 HVF654836:HVF654875 HLJ654836:HLJ654875 HBN654836:HBN654875 GRR654836:GRR654875 GHV654836:GHV654875 FXZ654836:FXZ654875 FOD654836:FOD654875 FEH654836:FEH654875 EUL654836:EUL654875 EKP654836:EKP654875 EAT654836:EAT654875 DQX654836:DQX654875 DHB654836:DHB654875 CXF654836:CXF654875 CNJ654836:CNJ654875 CDN654836:CDN654875 BTR654836:BTR654875 BJV654836:BJV654875 AZZ654836:AZZ654875 AQD654836:AQD654875 AGH654836:AGH654875 WL654836:WL654875 MP654836:MP654875 CT654836:CT654875 F654836:F654875 WPF589300:WPF589339 WFJ589300:WFJ589339 VVN589300:VVN589339 VLR589300:VLR589339 VBV589300:VBV589339 URZ589300:URZ589339 UID589300:UID589339 TYH589300:TYH589339 TOL589300:TOL589339 TEP589300:TEP589339 SUT589300:SUT589339 SKX589300:SKX589339 SBB589300:SBB589339 RRF589300:RRF589339 RHJ589300:RHJ589339 QXN589300:QXN589339 QNR589300:QNR589339 QDV589300:QDV589339 PTZ589300:PTZ589339 PKD589300:PKD589339 PAH589300:PAH589339 OQL589300:OQL589339 OGP589300:OGP589339 NWT589300:NWT589339 NMX589300:NMX589339 NDB589300:NDB589339 MTF589300:MTF589339 MJJ589300:MJJ589339 LZN589300:LZN589339 LPR589300:LPR589339 LFV589300:LFV589339 KVZ589300:KVZ589339 KMD589300:KMD589339 KCH589300:KCH589339 JSL589300:JSL589339 JIP589300:JIP589339 IYT589300:IYT589339 IOX589300:IOX589339 IFB589300:IFB589339 HVF589300:HVF589339 HLJ589300:HLJ589339 HBN589300:HBN589339 GRR589300:GRR589339 GHV589300:GHV589339 FXZ589300:FXZ589339 FOD589300:FOD589339 FEH589300:FEH589339 EUL589300:EUL589339 EKP589300:EKP589339 EAT589300:EAT589339 DQX589300:DQX589339 DHB589300:DHB589339 CXF589300:CXF589339 CNJ589300:CNJ589339 CDN589300:CDN589339 BTR589300:BTR589339 BJV589300:BJV589339 AZZ589300:AZZ589339 AQD589300:AQD589339 AGH589300:AGH589339 WL589300:WL589339 MP589300:MP589339 CT589300:CT589339 F589300:F589339 WPF523764:WPF523803 WFJ523764:WFJ523803 VVN523764:VVN523803 VLR523764:VLR523803 VBV523764:VBV523803 URZ523764:URZ523803 UID523764:UID523803 TYH523764:TYH523803 TOL523764:TOL523803 TEP523764:TEP523803 SUT523764:SUT523803 SKX523764:SKX523803 SBB523764:SBB523803 RRF523764:RRF523803 RHJ523764:RHJ523803 QXN523764:QXN523803 QNR523764:QNR523803 QDV523764:QDV523803 PTZ523764:PTZ523803 PKD523764:PKD523803 PAH523764:PAH523803 OQL523764:OQL523803 OGP523764:OGP523803 NWT523764:NWT523803 NMX523764:NMX523803 NDB523764:NDB523803 MTF523764:MTF523803 MJJ523764:MJJ523803 LZN523764:LZN523803 LPR523764:LPR523803 LFV523764:LFV523803 KVZ523764:KVZ523803 KMD523764:KMD523803 KCH523764:KCH523803 JSL523764:JSL523803 JIP523764:JIP523803 IYT523764:IYT523803 IOX523764:IOX523803 IFB523764:IFB523803 HVF523764:HVF523803 HLJ523764:HLJ523803 HBN523764:HBN523803 GRR523764:GRR523803 GHV523764:GHV523803 FXZ523764:FXZ523803 FOD523764:FOD523803 FEH523764:FEH523803 EUL523764:EUL523803 EKP523764:EKP523803 EAT523764:EAT523803 DQX523764:DQX523803 DHB523764:DHB523803 CXF523764:CXF523803 CNJ523764:CNJ523803 CDN523764:CDN523803 BTR523764:BTR523803 BJV523764:BJV523803 AZZ523764:AZZ523803 AQD523764:AQD523803 AGH523764:AGH523803 WL523764:WL523803 MP523764:MP523803 CT523764:CT523803 F523764:F523803 WPF458228:WPF458267 WFJ458228:WFJ458267 VVN458228:VVN458267 VLR458228:VLR458267 VBV458228:VBV458267 URZ458228:URZ458267 UID458228:UID458267 TYH458228:TYH458267 TOL458228:TOL458267 TEP458228:TEP458267 SUT458228:SUT458267 SKX458228:SKX458267 SBB458228:SBB458267 RRF458228:RRF458267 RHJ458228:RHJ458267 QXN458228:QXN458267 QNR458228:QNR458267 QDV458228:QDV458267 PTZ458228:PTZ458267 PKD458228:PKD458267 PAH458228:PAH458267 OQL458228:OQL458267 OGP458228:OGP458267 NWT458228:NWT458267 NMX458228:NMX458267 NDB458228:NDB458267 MTF458228:MTF458267 MJJ458228:MJJ458267 LZN458228:LZN458267 LPR458228:LPR458267 LFV458228:LFV458267 KVZ458228:KVZ458267 KMD458228:KMD458267 KCH458228:KCH458267 JSL458228:JSL458267 JIP458228:JIP458267 IYT458228:IYT458267 IOX458228:IOX458267 IFB458228:IFB458267 HVF458228:HVF458267 HLJ458228:HLJ458267 HBN458228:HBN458267 GRR458228:GRR458267 GHV458228:GHV458267 FXZ458228:FXZ458267 FOD458228:FOD458267 FEH458228:FEH458267 EUL458228:EUL458267 EKP458228:EKP458267 EAT458228:EAT458267 DQX458228:DQX458267 DHB458228:DHB458267 CXF458228:CXF458267 CNJ458228:CNJ458267 CDN458228:CDN458267 BTR458228:BTR458267 BJV458228:BJV458267 AZZ458228:AZZ458267 AQD458228:AQD458267 AGH458228:AGH458267 WL458228:WL458267 MP458228:MP458267 CT458228:CT458267 F458228:F458267 WPF392692:WPF392731 WFJ392692:WFJ392731 VVN392692:VVN392731 VLR392692:VLR392731 VBV392692:VBV392731 URZ392692:URZ392731 UID392692:UID392731 TYH392692:TYH392731 TOL392692:TOL392731 TEP392692:TEP392731 SUT392692:SUT392731 SKX392692:SKX392731 SBB392692:SBB392731 RRF392692:RRF392731 RHJ392692:RHJ392731 QXN392692:QXN392731 QNR392692:QNR392731 QDV392692:QDV392731 PTZ392692:PTZ392731 PKD392692:PKD392731 PAH392692:PAH392731 OQL392692:OQL392731 OGP392692:OGP392731 NWT392692:NWT392731 NMX392692:NMX392731 NDB392692:NDB392731 MTF392692:MTF392731 MJJ392692:MJJ392731 LZN392692:LZN392731 LPR392692:LPR392731 LFV392692:LFV392731 KVZ392692:KVZ392731 KMD392692:KMD392731 KCH392692:KCH392731 JSL392692:JSL392731 JIP392692:JIP392731 IYT392692:IYT392731 IOX392692:IOX392731 IFB392692:IFB392731 HVF392692:HVF392731 HLJ392692:HLJ392731 HBN392692:HBN392731 GRR392692:GRR392731 GHV392692:GHV392731 FXZ392692:FXZ392731 FOD392692:FOD392731 FEH392692:FEH392731 EUL392692:EUL392731 EKP392692:EKP392731 EAT392692:EAT392731 DQX392692:DQX392731 DHB392692:DHB392731 CXF392692:CXF392731 CNJ392692:CNJ392731 CDN392692:CDN392731 BTR392692:BTR392731 BJV392692:BJV392731 AZZ392692:AZZ392731 AQD392692:AQD392731 AGH392692:AGH392731 WL392692:WL392731 MP392692:MP392731 CT392692:CT392731 F392692:F392731 WPF327156:WPF327195 WFJ327156:WFJ327195 VVN327156:VVN327195 VLR327156:VLR327195 VBV327156:VBV327195 URZ327156:URZ327195 UID327156:UID327195 TYH327156:TYH327195 TOL327156:TOL327195 TEP327156:TEP327195 SUT327156:SUT327195 SKX327156:SKX327195 SBB327156:SBB327195 RRF327156:RRF327195 RHJ327156:RHJ327195 QXN327156:QXN327195 QNR327156:QNR327195 QDV327156:QDV327195 PTZ327156:PTZ327195 PKD327156:PKD327195 PAH327156:PAH327195 OQL327156:OQL327195 OGP327156:OGP327195 NWT327156:NWT327195 NMX327156:NMX327195 NDB327156:NDB327195 MTF327156:MTF327195 MJJ327156:MJJ327195 LZN327156:LZN327195 LPR327156:LPR327195 LFV327156:LFV327195 KVZ327156:KVZ327195 KMD327156:KMD327195 KCH327156:KCH327195 JSL327156:JSL327195 JIP327156:JIP327195 IYT327156:IYT327195 IOX327156:IOX327195 IFB327156:IFB327195 HVF327156:HVF327195 HLJ327156:HLJ327195 HBN327156:HBN327195 GRR327156:GRR327195 GHV327156:GHV327195 FXZ327156:FXZ327195 FOD327156:FOD327195 FEH327156:FEH327195 EUL327156:EUL327195 EKP327156:EKP327195 EAT327156:EAT327195 DQX327156:DQX327195 DHB327156:DHB327195 CXF327156:CXF327195 CNJ327156:CNJ327195 CDN327156:CDN327195 BTR327156:BTR327195 BJV327156:BJV327195 AZZ327156:AZZ327195 AQD327156:AQD327195 AGH327156:AGH327195 WL327156:WL327195 MP327156:MP327195 CT327156:CT327195 F327156:F327195 WPF261620:WPF261659 WFJ261620:WFJ261659 VVN261620:VVN261659 VLR261620:VLR261659 VBV261620:VBV261659 URZ261620:URZ261659 UID261620:UID261659 TYH261620:TYH261659 TOL261620:TOL261659 TEP261620:TEP261659 SUT261620:SUT261659 SKX261620:SKX261659 SBB261620:SBB261659 RRF261620:RRF261659 RHJ261620:RHJ261659 QXN261620:QXN261659 QNR261620:QNR261659 QDV261620:QDV261659 PTZ261620:PTZ261659 PKD261620:PKD261659 PAH261620:PAH261659 OQL261620:OQL261659 OGP261620:OGP261659 NWT261620:NWT261659 NMX261620:NMX261659 NDB261620:NDB261659 MTF261620:MTF261659 MJJ261620:MJJ261659 LZN261620:LZN261659 LPR261620:LPR261659 LFV261620:LFV261659 KVZ261620:KVZ261659 KMD261620:KMD261659 KCH261620:KCH261659 JSL261620:JSL261659 JIP261620:JIP261659 IYT261620:IYT261659 IOX261620:IOX261659 IFB261620:IFB261659 HVF261620:HVF261659 HLJ261620:HLJ261659 HBN261620:HBN261659 GRR261620:GRR261659 GHV261620:GHV261659 FXZ261620:FXZ261659 FOD261620:FOD261659 FEH261620:FEH261659 EUL261620:EUL261659 EKP261620:EKP261659 EAT261620:EAT261659 DQX261620:DQX261659 DHB261620:DHB261659 CXF261620:CXF261659 CNJ261620:CNJ261659 CDN261620:CDN261659 BTR261620:BTR261659 BJV261620:BJV261659 AZZ261620:AZZ261659 AQD261620:AQD261659 AGH261620:AGH261659 WL261620:WL261659 MP261620:MP261659 CT261620:CT261659 F261620:F261659 WPF196084:WPF196123 WFJ196084:WFJ196123 VVN196084:VVN196123 VLR196084:VLR196123 VBV196084:VBV196123 URZ196084:URZ196123 UID196084:UID196123 TYH196084:TYH196123 TOL196084:TOL196123 TEP196084:TEP196123 SUT196084:SUT196123 SKX196084:SKX196123 SBB196084:SBB196123 RRF196084:RRF196123 RHJ196084:RHJ196123 QXN196084:QXN196123 QNR196084:QNR196123 QDV196084:QDV196123 PTZ196084:PTZ196123 PKD196084:PKD196123 PAH196084:PAH196123 OQL196084:OQL196123 OGP196084:OGP196123 NWT196084:NWT196123 NMX196084:NMX196123 NDB196084:NDB196123 MTF196084:MTF196123 MJJ196084:MJJ196123 LZN196084:LZN196123 LPR196084:LPR196123 LFV196084:LFV196123 KVZ196084:KVZ196123 KMD196084:KMD196123 KCH196084:KCH196123 JSL196084:JSL196123 JIP196084:JIP196123 IYT196084:IYT196123 IOX196084:IOX196123 IFB196084:IFB196123 HVF196084:HVF196123 HLJ196084:HLJ196123 HBN196084:HBN196123 GRR196084:GRR196123 GHV196084:GHV196123 FXZ196084:FXZ196123 FOD196084:FOD196123 FEH196084:FEH196123 EUL196084:EUL196123 EKP196084:EKP196123 EAT196084:EAT196123 DQX196084:DQX196123 DHB196084:DHB196123 CXF196084:CXF196123 CNJ196084:CNJ196123 CDN196084:CDN196123 BTR196084:BTR196123 BJV196084:BJV196123 AZZ196084:AZZ196123 AQD196084:AQD196123 AGH196084:AGH196123 WL196084:WL196123 MP196084:MP196123 CT196084:CT196123 F196084:F196123 WPF130548:WPF130587 WFJ130548:WFJ130587 VVN130548:VVN130587 VLR130548:VLR130587 VBV130548:VBV130587 URZ130548:URZ130587 UID130548:UID130587 TYH130548:TYH130587 TOL130548:TOL130587 TEP130548:TEP130587 SUT130548:SUT130587 SKX130548:SKX130587 SBB130548:SBB130587 RRF130548:RRF130587 RHJ130548:RHJ130587 QXN130548:QXN130587 QNR130548:QNR130587 QDV130548:QDV130587 PTZ130548:PTZ130587 PKD130548:PKD130587 PAH130548:PAH130587 OQL130548:OQL130587 OGP130548:OGP130587 NWT130548:NWT130587 NMX130548:NMX130587 NDB130548:NDB130587 MTF130548:MTF130587 MJJ130548:MJJ130587 LZN130548:LZN130587 LPR130548:LPR130587 LFV130548:LFV130587 KVZ130548:KVZ130587 KMD130548:KMD130587 KCH130548:KCH130587 JSL130548:JSL130587 JIP130548:JIP130587 IYT130548:IYT130587 IOX130548:IOX130587 IFB130548:IFB130587 HVF130548:HVF130587 HLJ130548:HLJ130587 HBN130548:HBN130587 GRR130548:GRR130587 GHV130548:GHV130587 FXZ130548:FXZ130587 FOD130548:FOD130587 FEH130548:FEH130587 EUL130548:EUL130587 EKP130548:EKP130587 EAT130548:EAT130587 DQX130548:DQX130587 DHB130548:DHB130587 CXF130548:CXF130587 CNJ130548:CNJ130587 CDN130548:CDN130587 BTR130548:BTR130587 BJV130548:BJV130587 AZZ130548:AZZ130587 AQD130548:AQD130587 AGH130548:AGH130587 WL130548:WL130587 MP130548:MP130587 CT130548:CT130587 F130548:F130587 WPF65012:WPF65051 WFJ65012:WFJ65051 VVN65012:VVN65051 VLR65012:VLR65051 VBV65012:VBV65051 URZ65012:URZ65051 UID65012:UID65051 TYH65012:TYH65051 TOL65012:TOL65051 TEP65012:TEP65051 SUT65012:SUT65051 SKX65012:SKX65051 SBB65012:SBB65051 RRF65012:RRF65051 RHJ65012:RHJ65051 QXN65012:QXN65051 QNR65012:QNR65051 QDV65012:QDV65051 PTZ65012:PTZ65051 PKD65012:PKD65051 PAH65012:PAH65051 OQL65012:OQL65051 OGP65012:OGP65051 NWT65012:NWT65051 NMX65012:NMX65051 NDB65012:NDB65051 MTF65012:MTF65051 MJJ65012:MJJ65051 LZN65012:LZN65051 LPR65012:LPR65051 LFV65012:LFV65051 KVZ65012:KVZ65051 KMD65012:KMD65051 KCH65012:KCH65051 JSL65012:JSL65051 JIP65012:JIP65051 IYT65012:IYT65051 IOX65012:IOX65051 IFB65012:IFB65051 HVF65012:HVF65051 HLJ65012:HLJ65051 HBN65012:HBN65051 GRR65012:GRR65051 GHV65012:GHV65051 FXZ65012:FXZ65051 FOD65012:FOD65051 FEH65012:FEH65051 EUL65012:EUL65051 EKP65012:EKP65051 EAT65012:EAT65051 DQX65012:DQX65051 DHB65012:DHB65051 CXF65012:CXF65051 CNJ65012:CNJ65051 CDN65012:CDN65051 BTR65012:BTR65051 BJV65012:BJV65051 AZZ65012:AZZ65051 AQD65012:AQD65051 AGH65012:AGH65051 WL65012:WL65051 MP65012:MP65051 CT65012:CT65051 F65012:F65051 WPV28:WPV67 WFZ28:WFZ67 VWD28:VWD67 VMH28:VMH67 VCL28:VCL67 USP28:USP67 UIT28:UIT67 TYX28:TYX67 TPB28:TPB67 TFF28:TFF67 SVJ28:SVJ67 SLN28:SLN67 SBR28:SBR67 RRV28:RRV67 RHZ28:RHZ67 QYD28:QYD67 QOH28:QOH67 QEL28:QEL67 PUP28:PUP67 PKT28:PKT67 PAX28:PAX67 ORB28:ORB67 OHF28:OHF67 NXJ28:NXJ67 NNN28:NNN67 NDR28:NDR67 MTV28:MTV67 MJZ28:MJZ67 MAD28:MAD67 LQH28:LQH67 LGL28:LGL67 KWP28:KWP67 KMT28:KMT67 KCX28:KCX67 JTB28:JTB67 JJF28:JJF67 IZJ28:IZJ67 IPN28:IPN67 IFR28:IFR67 HVV28:HVV67 HLZ28:HLZ67 HCD28:HCD67 GSH28:GSH67 GIL28:GIL67 FYP28:FYP67 FOT28:FOT67 FEX28:FEX67 EVB28:EVB67 ELF28:ELF67 EBJ28:EBJ67 DRN28:DRN67 DHR28:DHR67 CXV28:CXV67 CNZ28:CNZ67 CED28:CED67 BUH28:BUH67 BKL28:BKL67 BAP28:BAP67 AQT28:AQT67 AGX28:AGX67 XB28:XB67 NF28:NF67" xr:uid="{00000000-0002-0000-0000-000005000000}">
      <formula1>$H$15:$H$16</formula1>
    </dataValidation>
    <dataValidation type="list" allowBlank="1" showInputMessage="1" showErrorMessage="1" sqref="F69 CS69 MO69 WK69 AGG69 AQC69 AZY69 BJU69 BTQ69 CDM69 CNI69 CXE69 DHA69 DQW69 EAS69 EKO69 EUK69 FEG69 FOC69 FXY69 GHU69 GRQ69 HBM69 HLI69 HVE69 IFA69 IOW69 IYS69 JIO69 JSK69 KCG69 KMC69 KVY69 LFU69 LPQ69 LZM69 MJI69 MTE69 NDA69 NMW69 NWS69 OGO69 OQK69 PAG69 PKC69 PTY69 QDU69 QNQ69 QXM69 RHI69 RRE69 SBA69 SKW69 SUS69 TEO69 TOK69 TYG69 UIC69 URY69 VBU69 VLQ69 VVM69 WFI69 WPE69 F65053 CT65053 MP65053 WL65053 AGH65053 AQD65053 AZZ65053 BJV65053 BTR65053 CDN65053 CNJ65053 CXF65053 DHB65053 DQX65053 EAT65053 EKP65053 EUL65053 FEH65053 FOD65053 FXZ65053 GHV65053 GRR65053 HBN65053 HLJ65053 HVF65053 IFB65053 IOX65053 IYT65053 JIP65053 JSL65053 KCH65053 KMD65053 KVZ65053 LFV65053 LPR65053 LZN65053 MJJ65053 MTF65053 NDB65053 NMX65053 NWT65053 OGP65053 OQL65053 PAH65053 PKD65053 PTZ65053 QDV65053 QNR65053 QXN65053 RHJ65053 RRF65053 SBB65053 SKX65053 SUT65053 TEP65053 TOL65053 TYH65053 UID65053 URZ65053 VBV65053 VLR65053 VVN65053 WFJ65053 WPF65053 F130589 CT130589 MP130589 WL130589 AGH130589 AQD130589 AZZ130589 BJV130589 BTR130589 CDN130589 CNJ130589 CXF130589 DHB130589 DQX130589 EAT130589 EKP130589 EUL130589 FEH130589 FOD130589 FXZ130589 GHV130589 GRR130589 HBN130589 HLJ130589 HVF130589 IFB130589 IOX130589 IYT130589 JIP130589 JSL130589 KCH130589 KMD130589 KVZ130589 LFV130589 LPR130589 LZN130589 MJJ130589 MTF130589 NDB130589 NMX130589 NWT130589 OGP130589 OQL130589 PAH130589 PKD130589 PTZ130589 QDV130589 QNR130589 QXN130589 RHJ130589 RRF130589 SBB130589 SKX130589 SUT130589 TEP130589 TOL130589 TYH130589 UID130589 URZ130589 VBV130589 VLR130589 VVN130589 WFJ130589 WPF130589 F196125 CT196125 MP196125 WL196125 AGH196125 AQD196125 AZZ196125 BJV196125 BTR196125 CDN196125 CNJ196125 CXF196125 DHB196125 DQX196125 EAT196125 EKP196125 EUL196125 FEH196125 FOD196125 FXZ196125 GHV196125 GRR196125 HBN196125 HLJ196125 HVF196125 IFB196125 IOX196125 IYT196125 JIP196125 JSL196125 KCH196125 KMD196125 KVZ196125 LFV196125 LPR196125 LZN196125 MJJ196125 MTF196125 NDB196125 NMX196125 NWT196125 OGP196125 OQL196125 PAH196125 PKD196125 PTZ196125 QDV196125 QNR196125 QXN196125 RHJ196125 RRF196125 SBB196125 SKX196125 SUT196125 TEP196125 TOL196125 TYH196125 UID196125 URZ196125 VBV196125 VLR196125 VVN196125 WFJ196125 WPF196125 F261661 CT261661 MP261661 WL261661 AGH261661 AQD261661 AZZ261661 BJV261661 BTR261661 CDN261661 CNJ261661 CXF261661 DHB261661 DQX261661 EAT261661 EKP261661 EUL261661 FEH261661 FOD261661 FXZ261661 GHV261661 GRR261661 HBN261661 HLJ261661 HVF261661 IFB261661 IOX261661 IYT261661 JIP261661 JSL261661 KCH261661 KMD261661 KVZ261661 LFV261661 LPR261661 LZN261661 MJJ261661 MTF261661 NDB261661 NMX261661 NWT261661 OGP261661 OQL261661 PAH261661 PKD261661 PTZ261661 QDV261661 QNR261661 QXN261661 RHJ261661 RRF261661 SBB261661 SKX261661 SUT261661 TEP261661 TOL261661 TYH261661 UID261661 URZ261661 VBV261661 VLR261661 VVN261661 WFJ261661 WPF261661 F327197 CT327197 MP327197 WL327197 AGH327197 AQD327197 AZZ327197 BJV327197 BTR327197 CDN327197 CNJ327197 CXF327197 DHB327197 DQX327197 EAT327197 EKP327197 EUL327197 FEH327197 FOD327197 FXZ327197 GHV327197 GRR327197 HBN327197 HLJ327197 HVF327197 IFB327197 IOX327197 IYT327197 JIP327197 JSL327197 KCH327197 KMD327197 KVZ327197 LFV327197 LPR327197 LZN327197 MJJ327197 MTF327197 NDB327197 NMX327197 NWT327197 OGP327197 OQL327197 PAH327197 PKD327197 PTZ327197 QDV327197 QNR327197 QXN327197 RHJ327197 RRF327197 SBB327197 SKX327197 SUT327197 TEP327197 TOL327197 TYH327197 UID327197 URZ327197 VBV327197 VLR327197 VVN327197 WFJ327197 WPF327197 F392733 CT392733 MP392733 WL392733 AGH392733 AQD392733 AZZ392733 BJV392733 BTR392733 CDN392733 CNJ392733 CXF392733 DHB392733 DQX392733 EAT392733 EKP392733 EUL392733 FEH392733 FOD392733 FXZ392733 GHV392733 GRR392733 HBN392733 HLJ392733 HVF392733 IFB392733 IOX392733 IYT392733 JIP392733 JSL392733 KCH392733 KMD392733 KVZ392733 LFV392733 LPR392733 LZN392733 MJJ392733 MTF392733 NDB392733 NMX392733 NWT392733 OGP392733 OQL392733 PAH392733 PKD392733 PTZ392733 QDV392733 QNR392733 QXN392733 RHJ392733 RRF392733 SBB392733 SKX392733 SUT392733 TEP392733 TOL392733 TYH392733 UID392733 URZ392733 VBV392733 VLR392733 VVN392733 WFJ392733 WPF392733 F458269 CT458269 MP458269 WL458269 AGH458269 AQD458269 AZZ458269 BJV458269 BTR458269 CDN458269 CNJ458269 CXF458269 DHB458269 DQX458269 EAT458269 EKP458269 EUL458269 FEH458269 FOD458269 FXZ458269 GHV458269 GRR458269 HBN458269 HLJ458269 HVF458269 IFB458269 IOX458269 IYT458269 JIP458269 JSL458269 KCH458269 KMD458269 KVZ458269 LFV458269 LPR458269 LZN458269 MJJ458269 MTF458269 NDB458269 NMX458269 NWT458269 OGP458269 OQL458269 PAH458269 PKD458269 PTZ458269 QDV458269 QNR458269 QXN458269 RHJ458269 RRF458269 SBB458269 SKX458269 SUT458269 TEP458269 TOL458269 TYH458269 UID458269 URZ458269 VBV458269 VLR458269 VVN458269 WFJ458269 WPF458269 F523805 CT523805 MP523805 WL523805 AGH523805 AQD523805 AZZ523805 BJV523805 BTR523805 CDN523805 CNJ523805 CXF523805 DHB523805 DQX523805 EAT523805 EKP523805 EUL523805 FEH523805 FOD523805 FXZ523805 GHV523805 GRR523805 HBN523805 HLJ523805 HVF523805 IFB523805 IOX523805 IYT523805 JIP523805 JSL523805 KCH523805 KMD523805 KVZ523805 LFV523805 LPR523805 LZN523805 MJJ523805 MTF523805 NDB523805 NMX523805 NWT523805 OGP523805 OQL523805 PAH523805 PKD523805 PTZ523805 QDV523805 QNR523805 QXN523805 RHJ523805 RRF523805 SBB523805 SKX523805 SUT523805 TEP523805 TOL523805 TYH523805 UID523805 URZ523805 VBV523805 VLR523805 VVN523805 WFJ523805 WPF523805 F589341 CT589341 MP589341 WL589341 AGH589341 AQD589341 AZZ589341 BJV589341 BTR589341 CDN589341 CNJ589341 CXF589341 DHB589341 DQX589341 EAT589341 EKP589341 EUL589341 FEH589341 FOD589341 FXZ589341 GHV589341 GRR589341 HBN589341 HLJ589341 HVF589341 IFB589341 IOX589341 IYT589341 JIP589341 JSL589341 KCH589341 KMD589341 KVZ589341 LFV589341 LPR589341 LZN589341 MJJ589341 MTF589341 NDB589341 NMX589341 NWT589341 OGP589341 OQL589341 PAH589341 PKD589341 PTZ589341 QDV589341 QNR589341 QXN589341 RHJ589341 RRF589341 SBB589341 SKX589341 SUT589341 TEP589341 TOL589341 TYH589341 UID589341 URZ589341 VBV589341 VLR589341 VVN589341 WFJ589341 WPF589341 F654877 CT654877 MP654877 WL654877 AGH654877 AQD654877 AZZ654877 BJV654877 BTR654877 CDN654877 CNJ654877 CXF654877 DHB654877 DQX654877 EAT654877 EKP654877 EUL654877 FEH654877 FOD654877 FXZ654877 GHV654877 GRR654877 HBN654877 HLJ654877 HVF654877 IFB654877 IOX654877 IYT654877 JIP654877 JSL654877 KCH654877 KMD654877 KVZ654877 LFV654877 LPR654877 LZN654877 MJJ654877 MTF654877 NDB654877 NMX654877 NWT654877 OGP654877 OQL654877 PAH654877 PKD654877 PTZ654877 QDV654877 QNR654877 QXN654877 RHJ654877 RRF654877 SBB654877 SKX654877 SUT654877 TEP654877 TOL654877 TYH654877 UID654877 URZ654877 VBV654877 VLR654877 VVN654877 WFJ654877 WPF654877 F720413 CT720413 MP720413 WL720413 AGH720413 AQD720413 AZZ720413 BJV720413 BTR720413 CDN720413 CNJ720413 CXF720413 DHB720413 DQX720413 EAT720413 EKP720413 EUL720413 FEH720413 FOD720413 FXZ720413 GHV720413 GRR720413 HBN720413 HLJ720413 HVF720413 IFB720413 IOX720413 IYT720413 JIP720413 JSL720413 KCH720413 KMD720413 KVZ720413 LFV720413 LPR720413 LZN720413 MJJ720413 MTF720413 NDB720413 NMX720413 NWT720413 OGP720413 OQL720413 PAH720413 PKD720413 PTZ720413 QDV720413 QNR720413 QXN720413 RHJ720413 RRF720413 SBB720413 SKX720413 SUT720413 TEP720413 TOL720413 TYH720413 UID720413 URZ720413 VBV720413 VLR720413 VVN720413 WFJ720413 WPF720413 F785949 CT785949 MP785949 WL785949 AGH785949 AQD785949 AZZ785949 BJV785949 BTR785949 CDN785949 CNJ785949 CXF785949 DHB785949 DQX785949 EAT785949 EKP785949 EUL785949 FEH785949 FOD785949 FXZ785949 GHV785949 GRR785949 HBN785949 HLJ785949 HVF785949 IFB785949 IOX785949 IYT785949 JIP785949 JSL785949 KCH785949 KMD785949 KVZ785949 LFV785949 LPR785949 LZN785949 MJJ785949 MTF785949 NDB785949 NMX785949 NWT785949 OGP785949 OQL785949 PAH785949 PKD785949 PTZ785949 QDV785949 QNR785949 QXN785949 RHJ785949 RRF785949 SBB785949 SKX785949 SUT785949 TEP785949 TOL785949 TYH785949 UID785949 URZ785949 VBV785949 VLR785949 VVN785949 WFJ785949 WPF785949 F851485 CT851485 MP851485 WL851485 AGH851485 AQD851485 AZZ851485 BJV851485 BTR851485 CDN851485 CNJ851485 CXF851485 DHB851485 DQX851485 EAT851485 EKP851485 EUL851485 FEH851485 FOD851485 FXZ851485 GHV851485 GRR851485 HBN851485 HLJ851485 HVF851485 IFB851485 IOX851485 IYT851485 JIP851485 JSL851485 KCH851485 KMD851485 KVZ851485 LFV851485 LPR851485 LZN851485 MJJ851485 MTF851485 NDB851485 NMX851485 NWT851485 OGP851485 OQL851485 PAH851485 PKD851485 PTZ851485 QDV851485 QNR851485 QXN851485 RHJ851485 RRF851485 SBB851485 SKX851485 SUT851485 TEP851485 TOL851485 TYH851485 UID851485 URZ851485 VBV851485 VLR851485 VVN851485 WFJ851485 WPF851485 F917021 CT917021 MP917021 WL917021 AGH917021 AQD917021 AZZ917021 BJV917021 BTR917021 CDN917021 CNJ917021 CXF917021 DHB917021 DQX917021 EAT917021 EKP917021 EUL917021 FEH917021 FOD917021 FXZ917021 GHV917021 GRR917021 HBN917021 HLJ917021 HVF917021 IFB917021 IOX917021 IYT917021 JIP917021 JSL917021 KCH917021 KMD917021 KVZ917021 LFV917021 LPR917021 LZN917021 MJJ917021 MTF917021 NDB917021 NMX917021 NWT917021 OGP917021 OQL917021 PAH917021 PKD917021 PTZ917021 QDV917021 QNR917021 QXN917021 RHJ917021 RRF917021 SBB917021 SKX917021 SUT917021 TEP917021 TOL917021 TYH917021 UID917021 URZ917021 VBV917021 VLR917021 VVN917021 WFJ917021 WPF917021 F982557 CT982557 MP982557 WL982557 AGH982557 AQD982557 AZZ982557 BJV982557 BTR982557 CDN982557 CNJ982557 CXF982557 DHB982557 DQX982557 EAT982557 EKP982557 EUL982557 FEH982557 FOD982557 FXZ982557 GHV982557 GRR982557 HBN982557 HLJ982557 HVF982557 IFB982557 IOX982557 IYT982557 JIP982557 JSL982557 KCH982557 KMD982557 KVZ982557 LFV982557 LPR982557 LZN982557 MJJ982557 MTF982557 NDB982557 NMX982557 NWT982557 OGP982557 OQL982557 PAH982557 PKD982557 PTZ982557 QDV982557 QNR982557 QXN982557 RHJ982557 RRF982557 SBB982557 SKX982557 SUT982557 TEP982557 TOL982557 TYH982557 UID982557 URZ982557 VBV982557 VLR982557 VVN982557 WFJ982557 WPF982557" xr:uid="{00000000-0002-0000-0000-000006000000}">
      <formula1>$I$14:$I$14</formula1>
    </dataValidation>
    <dataValidation type="list" allowBlank="1" showInputMessage="1" showErrorMessage="1" sqref="K28:K67" xr:uid="{00000000-0002-0000-0000-000007000000}">
      <formula1>$N$20:$N$24</formula1>
    </dataValidation>
    <dataValidation type="list" allowBlank="1" showDropDown="1" showInputMessage="1" showErrorMessage="1" sqref="L28:L67" xr:uid="{00000000-0002-0000-0000-000008000000}">
      <formula1>$W$11:$W$12</formula1>
    </dataValidation>
    <dataValidation type="list" allowBlank="1" showInputMessage="1" showErrorMessage="1" sqref="M28:M67 AL28:AL67 W28:W67 AB28:AB67 AG28:AG67 R28:R67" xr:uid="{00000000-0002-0000-0000-000009000000}">
      <formula1>$W$15:$W$22</formula1>
    </dataValidation>
  </dataValidations>
  <printOptions horizontalCentered="1"/>
  <pageMargins left="0.23622047244094491" right="0.19685039370078741" top="0.55118110236220474" bottom="0.35433070866141736" header="0.35433070866141736" footer="0.15748031496062992"/>
  <pageSetup paperSize="9" scale="3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025" r:id="rId4" name="Group Box 1">
              <controlPr defaultSize="0" print="0" autoFill="0" autoPict="0">
                <anchor moveWithCells="1">
                  <from>
                    <xdr:col>0</xdr:col>
                    <xdr:colOff>165100</xdr:colOff>
                    <xdr:row>12</xdr:row>
                    <xdr:rowOff>177800</xdr:rowOff>
                  </from>
                  <to>
                    <xdr:col>0</xdr:col>
                    <xdr:colOff>673100</xdr:colOff>
                    <xdr:row>14</xdr:row>
                    <xdr:rowOff>25400</xdr:rowOff>
                  </to>
                </anchor>
              </controlPr>
            </control>
          </mc:Choice>
        </mc:AlternateContent>
        <mc:AlternateContent xmlns:mc="http://schemas.openxmlformats.org/markup-compatibility/2006">
          <mc:Choice Requires="x14">
            <control shapeId="1026" r:id="rId5" name="Option Button 2">
              <controlPr defaultSize="0" autoFill="0" autoLine="0" autoPict="0">
                <anchor moveWithCells="1">
                  <from>
                    <xdr:col>0</xdr:col>
                    <xdr:colOff>177800</xdr:colOff>
                    <xdr:row>13</xdr:row>
                    <xdr:rowOff>0</xdr:rowOff>
                  </from>
                  <to>
                    <xdr:col>0</xdr:col>
                    <xdr:colOff>660400</xdr:colOff>
                    <xdr:row>13</xdr:row>
                    <xdr:rowOff>215900</xdr:rowOff>
                  </to>
                </anchor>
              </controlPr>
            </control>
          </mc:Choice>
        </mc:AlternateContent>
        <mc:AlternateContent xmlns:mc="http://schemas.openxmlformats.org/markup-compatibility/2006">
          <mc:Choice Requires="x14">
            <control shapeId="1027" r:id="rId6" name="Group Box 3">
              <controlPr defaultSize="0" autoFill="0" autoPict="0">
                <anchor moveWithCells="1" sizeWithCells="1">
                  <from>
                    <xdr:col>0</xdr:col>
                    <xdr:colOff>165100</xdr:colOff>
                    <xdr:row>15</xdr:row>
                    <xdr:rowOff>88900</xdr:rowOff>
                  </from>
                  <to>
                    <xdr:col>1</xdr:col>
                    <xdr:colOff>88900</xdr:colOff>
                    <xdr:row>17</xdr:row>
                    <xdr:rowOff>139700</xdr:rowOff>
                  </to>
                </anchor>
              </controlPr>
            </control>
          </mc:Choice>
        </mc:AlternateContent>
        <mc:AlternateContent xmlns:mc="http://schemas.openxmlformats.org/markup-compatibility/2006">
          <mc:Choice Requires="x14">
            <control shapeId="1028" r:id="rId7" name="Option Button 4">
              <controlPr defaultSize="0" autoFill="0" autoLine="0" autoPict="0">
                <anchor moveWithCells="1" sizeWithCells="1">
                  <from>
                    <xdr:col>0</xdr:col>
                    <xdr:colOff>228600</xdr:colOff>
                    <xdr:row>16</xdr:row>
                    <xdr:rowOff>101600</xdr:rowOff>
                  </from>
                  <to>
                    <xdr:col>1</xdr:col>
                    <xdr:colOff>25400</xdr:colOff>
                    <xdr:row>17</xdr:row>
                    <xdr:rowOff>76200</xdr:rowOff>
                  </to>
                </anchor>
              </controlPr>
            </control>
          </mc:Choice>
        </mc:AlternateContent>
        <mc:AlternateContent xmlns:mc="http://schemas.openxmlformats.org/markup-compatibility/2006">
          <mc:Choice Requires="x14">
            <control shapeId="1029" r:id="rId8" name="Option Button 5">
              <controlPr defaultSize="0" autoFill="0" autoLine="0" autoPict="0">
                <anchor moveWithCells="1" sizeWithCells="1">
                  <from>
                    <xdr:col>0</xdr:col>
                    <xdr:colOff>228600</xdr:colOff>
                    <xdr:row>15</xdr:row>
                    <xdr:rowOff>127000</xdr:rowOff>
                  </from>
                  <to>
                    <xdr:col>1</xdr:col>
                    <xdr:colOff>25400</xdr:colOff>
                    <xdr:row>16</xdr:row>
                    <xdr:rowOff>101600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Blad35">
    <tabColor rgb="FFFFC000"/>
    <pageSetUpPr fitToPage="1"/>
  </sheetPr>
  <dimension ref="A1:AQ135"/>
  <sheetViews>
    <sheetView view="pageBreakPreview" topLeftCell="A10" zoomScale="55" zoomScaleNormal="70" zoomScaleSheetLayoutView="55" zoomScalePageLayoutView="55" workbookViewId="0">
      <pane ySplit="600" activePane="bottomLeft"/>
      <selection activeCell="A24" sqref="A24"/>
      <selection pane="bottomLeft" activeCell="M4" sqref="M4"/>
    </sheetView>
  </sheetViews>
  <sheetFormatPr baseColWidth="10" defaultColWidth="6.33203125" defaultRowHeight="20" customHeight="1"/>
  <cols>
    <col min="1" max="1" width="11.6640625" style="6" customWidth="1"/>
    <col min="2" max="2" width="9.5" style="6" customWidth="1"/>
    <col min="3" max="3" width="7.83203125" style="6" customWidth="1"/>
    <col min="4" max="4" width="7.83203125" style="6" bestFit="1" customWidth="1"/>
    <col min="5" max="5" width="8.1640625" style="6" bestFit="1" customWidth="1"/>
    <col min="6" max="6" width="8.6640625" style="6" bestFit="1" customWidth="1"/>
    <col min="7" max="7" width="9.83203125" style="6" customWidth="1"/>
    <col min="8" max="8" width="13.6640625" style="6" bestFit="1" customWidth="1"/>
    <col min="9" max="9" width="12.5" style="6" customWidth="1"/>
    <col min="10" max="10" width="15.6640625" style="6" customWidth="1"/>
    <col min="11" max="11" width="8.6640625" style="6" bestFit="1" customWidth="1"/>
    <col min="12" max="12" width="10.83203125" style="6" bestFit="1" customWidth="1"/>
    <col min="13" max="37" width="9" style="6" customWidth="1"/>
    <col min="38" max="39" width="9" style="5" customWidth="1"/>
    <col min="40" max="42" width="9" style="6" customWidth="1"/>
    <col min="43" max="43" width="11.5" style="6" bestFit="1" customWidth="1"/>
    <col min="44" max="64" width="6.33203125" style="6"/>
    <col min="65" max="65" width="11.6640625" style="6" customWidth="1"/>
    <col min="66" max="66" width="9.5" style="6" customWidth="1"/>
    <col min="67" max="67" width="7.83203125" style="6" customWidth="1"/>
    <col min="68" max="68" width="7.83203125" style="6" bestFit="1" customWidth="1"/>
    <col min="69" max="69" width="8.1640625" style="6" bestFit="1" customWidth="1"/>
    <col min="70" max="70" width="8.6640625" style="6" bestFit="1" customWidth="1"/>
    <col min="71" max="71" width="9.83203125" style="6" customWidth="1"/>
    <col min="72" max="72" width="13.6640625" style="6" bestFit="1" customWidth="1"/>
    <col min="73" max="73" width="12.5" style="6" customWidth="1"/>
    <col min="74" max="74" width="11.6640625" style="6" customWidth="1"/>
    <col min="75" max="75" width="8.6640625" style="6" bestFit="1" customWidth="1"/>
    <col min="76" max="76" width="10.83203125" style="6" bestFit="1" customWidth="1"/>
    <col min="77" max="77" width="6.6640625" style="6" customWidth="1"/>
    <col min="78" max="78" width="7.83203125" style="6" customWidth="1"/>
    <col min="79" max="79" width="7.33203125" style="6" customWidth="1"/>
    <col min="80" max="80" width="8" style="6" customWidth="1"/>
    <col min="81" max="81" width="7.5" style="6" customWidth="1"/>
    <col min="82" max="82" width="8.33203125" style="6" customWidth="1"/>
    <col min="83" max="83" width="6.6640625" style="6" customWidth="1"/>
    <col min="84" max="85" width="8.5" style="6" customWidth="1"/>
    <col min="86" max="86" width="8.1640625" style="6" customWidth="1"/>
    <col min="87" max="87" width="8.5" style="6" customWidth="1"/>
    <col min="88" max="88" width="6.6640625" style="6" customWidth="1"/>
    <col min="89" max="89" width="7.5" style="6" customWidth="1"/>
    <col min="90" max="90" width="8.33203125" style="6" customWidth="1"/>
    <col min="91" max="91" width="8.5" style="6" customWidth="1"/>
    <col min="92" max="92" width="6.6640625" style="6" customWidth="1"/>
    <col min="93" max="93" width="6.33203125" style="6" customWidth="1"/>
    <col min="94" max="94" width="8" style="6" customWidth="1"/>
    <col min="95" max="95" width="8.5" style="6" customWidth="1"/>
    <col min="96" max="96" width="7.33203125" style="6" customWidth="1"/>
    <col min="97" max="97" width="6.33203125" style="6" customWidth="1"/>
    <col min="98" max="98" width="6" style="6" customWidth="1"/>
    <col min="99" max="99" width="7.5" style="6" customWidth="1"/>
    <col min="100" max="100" width="7.83203125" style="6" bestFit="1" customWidth="1"/>
    <col min="101" max="101" width="8.1640625" style="6" customWidth="1"/>
    <col min="102" max="102" width="8.83203125" style="6" customWidth="1"/>
    <col min="103" max="104" width="9.5" style="6" customWidth="1"/>
    <col min="105" max="105" width="8.5" style="6" bestFit="1" customWidth="1"/>
    <col min="106" max="106" width="9.33203125" style="6" bestFit="1" customWidth="1"/>
    <col min="107" max="107" width="11.5" style="6" bestFit="1" customWidth="1"/>
    <col min="108" max="108" width="11.83203125" style="6" bestFit="1" customWidth="1"/>
    <col min="109" max="109" width="15.5" style="6" customWidth="1"/>
    <col min="110" max="110" width="8.33203125" style="6" bestFit="1" customWidth="1"/>
    <col min="111" max="111" width="11.1640625" style="6" bestFit="1" customWidth="1"/>
    <col min="112" max="112" width="11.83203125" style="6" bestFit="1" customWidth="1"/>
    <col min="113" max="113" width="10.83203125" style="6" customWidth="1"/>
    <col min="114" max="114" width="9.6640625" style="6" customWidth="1"/>
    <col min="115" max="115" width="8.33203125" style="6" bestFit="1" customWidth="1"/>
    <col min="116" max="116" width="12.83203125" style="6" bestFit="1" customWidth="1"/>
    <col min="117" max="117" width="8.33203125" style="6" bestFit="1" customWidth="1"/>
    <col min="118" max="118" width="10.33203125" style="6" bestFit="1" customWidth="1"/>
    <col min="119" max="119" width="6.5" style="6" bestFit="1" customWidth="1"/>
    <col min="120" max="120" width="7.1640625" style="6" bestFit="1" customWidth="1"/>
    <col min="121" max="121" width="9.33203125" style="6" bestFit="1" customWidth="1"/>
    <col min="122" max="123" width="7.1640625" style="6" bestFit="1" customWidth="1"/>
    <col min="124" max="124" width="6.33203125" style="6" customWidth="1"/>
    <col min="125" max="125" width="8.33203125" style="6" bestFit="1" customWidth="1"/>
    <col min="126" max="126" width="6.6640625" style="6" bestFit="1" customWidth="1"/>
    <col min="127" max="130" width="7.1640625" style="6" bestFit="1" customWidth="1"/>
    <col min="131" max="133" width="6.33203125" style="6" customWidth="1"/>
    <col min="134" max="134" width="4.5" style="6" bestFit="1" customWidth="1"/>
    <col min="135" max="135" width="4.5" style="6" customWidth="1"/>
    <col min="136" max="141" width="6.33203125" style="6" customWidth="1"/>
    <col min="142" max="143" width="6.5" style="6" bestFit="1" customWidth="1"/>
    <col min="144" max="320" width="6.33203125" style="6"/>
    <col min="321" max="321" width="11.6640625" style="6" customWidth="1"/>
    <col min="322" max="322" width="9.5" style="6" customWidth="1"/>
    <col min="323" max="323" width="7.83203125" style="6" customWidth="1"/>
    <col min="324" max="324" width="7.83203125" style="6" bestFit="1" customWidth="1"/>
    <col min="325" max="325" width="8.1640625" style="6" bestFit="1" customWidth="1"/>
    <col min="326" max="326" width="8.6640625" style="6" bestFit="1" customWidth="1"/>
    <col min="327" max="327" width="9.83203125" style="6" customWidth="1"/>
    <col min="328" max="328" width="13.6640625" style="6" bestFit="1" customWidth="1"/>
    <col min="329" max="329" width="12.5" style="6" customWidth="1"/>
    <col min="330" max="330" width="11.6640625" style="6" customWidth="1"/>
    <col min="331" max="331" width="8.6640625" style="6" bestFit="1" customWidth="1"/>
    <col min="332" max="332" width="10.83203125" style="6" bestFit="1" customWidth="1"/>
    <col min="333" max="333" width="6.6640625" style="6" customWidth="1"/>
    <col min="334" max="334" width="7.83203125" style="6" customWidth="1"/>
    <col min="335" max="335" width="7.33203125" style="6" customWidth="1"/>
    <col min="336" max="336" width="8" style="6" customWidth="1"/>
    <col min="337" max="337" width="7.5" style="6" customWidth="1"/>
    <col min="338" max="338" width="8.33203125" style="6" customWidth="1"/>
    <col min="339" max="339" width="6.6640625" style="6" customWidth="1"/>
    <col min="340" max="341" width="8.5" style="6" customWidth="1"/>
    <col min="342" max="342" width="8.1640625" style="6" customWidth="1"/>
    <col min="343" max="343" width="8.5" style="6" customWidth="1"/>
    <col min="344" max="344" width="6.6640625" style="6" customWidth="1"/>
    <col min="345" max="345" width="7.5" style="6" customWidth="1"/>
    <col min="346" max="346" width="8.33203125" style="6" customWidth="1"/>
    <col min="347" max="347" width="8.5" style="6" customWidth="1"/>
    <col min="348" max="348" width="6.6640625" style="6" customWidth="1"/>
    <col min="349" max="349" width="6.33203125" style="6" customWidth="1"/>
    <col min="350" max="350" width="8" style="6" customWidth="1"/>
    <col min="351" max="351" width="8.5" style="6" customWidth="1"/>
    <col min="352" max="352" width="7.33203125" style="6" customWidth="1"/>
    <col min="353" max="353" width="6.33203125" style="6" customWidth="1"/>
    <col min="354" max="354" width="6" style="6" customWidth="1"/>
    <col min="355" max="355" width="7.5" style="6" customWidth="1"/>
    <col min="356" max="356" width="7.83203125" style="6" bestFit="1" customWidth="1"/>
    <col min="357" max="357" width="8.1640625" style="6" customWidth="1"/>
    <col min="358" max="358" width="8.83203125" style="6" customWidth="1"/>
    <col min="359" max="360" width="9.5" style="6" customWidth="1"/>
    <col min="361" max="361" width="8.5" style="6" bestFit="1" customWidth="1"/>
    <col min="362" max="362" width="9.33203125" style="6" bestFit="1" customWidth="1"/>
    <col min="363" max="363" width="11.5" style="6" bestFit="1" customWidth="1"/>
    <col min="364" max="364" width="11.83203125" style="6" bestFit="1" customWidth="1"/>
    <col min="365" max="365" width="15.5" style="6" customWidth="1"/>
    <col min="366" max="366" width="8.33203125" style="6" bestFit="1" customWidth="1"/>
    <col min="367" max="367" width="11.1640625" style="6" bestFit="1" customWidth="1"/>
    <col min="368" max="368" width="11.83203125" style="6" bestFit="1" customWidth="1"/>
    <col min="369" max="369" width="10.83203125" style="6" customWidth="1"/>
    <col min="370" max="370" width="9.6640625" style="6" customWidth="1"/>
    <col min="371" max="371" width="8.33203125" style="6" bestFit="1" customWidth="1"/>
    <col min="372" max="372" width="12.83203125" style="6" bestFit="1" customWidth="1"/>
    <col min="373" max="373" width="8.33203125" style="6" bestFit="1" customWidth="1"/>
    <col min="374" max="374" width="10.33203125" style="6" bestFit="1" customWidth="1"/>
    <col min="375" max="375" width="6.5" style="6" bestFit="1" customWidth="1"/>
    <col min="376" max="376" width="7.1640625" style="6" bestFit="1" customWidth="1"/>
    <col min="377" max="377" width="9.33203125" style="6" bestFit="1" customWidth="1"/>
    <col min="378" max="379" width="7.1640625" style="6" bestFit="1" customWidth="1"/>
    <col min="380" max="380" width="6.33203125" style="6" customWidth="1"/>
    <col min="381" max="381" width="8.33203125" style="6" bestFit="1" customWidth="1"/>
    <col min="382" max="382" width="6.6640625" style="6" bestFit="1" customWidth="1"/>
    <col min="383" max="386" width="7.1640625" style="6" bestFit="1" customWidth="1"/>
    <col min="387" max="389" width="6.33203125" style="6" customWidth="1"/>
    <col min="390" max="390" width="4.5" style="6" bestFit="1" customWidth="1"/>
    <col min="391" max="391" width="4.5" style="6" customWidth="1"/>
    <col min="392" max="397" width="6.33203125" style="6" customWidth="1"/>
    <col min="398" max="399" width="6.5" style="6" bestFit="1" customWidth="1"/>
    <col min="400" max="576" width="6.33203125" style="6"/>
    <col min="577" max="577" width="11.6640625" style="6" customWidth="1"/>
    <col min="578" max="578" width="9.5" style="6" customWidth="1"/>
    <col min="579" max="579" width="7.83203125" style="6" customWidth="1"/>
    <col min="580" max="580" width="7.83203125" style="6" bestFit="1" customWidth="1"/>
    <col min="581" max="581" width="8.1640625" style="6" bestFit="1" customWidth="1"/>
    <col min="582" max="582" width="8.6640625" style="6" bestFit="1" customWidth="1"/>
    <col min="583" max="583" width="9.83203125" style="6" customWidth="1"/>
    <col min="584" max="584" width="13.6640625" style="6" bestFit="1" customWidth="1"/>
    <col min="585" max="585" width="12.5" style="6" customWidth="1"/>
    <col min="586" max="586" width="11.6640625" style="6" customWidth="1"/>
    <col min="587" max="587" width="8.6640625" style="6" bestFit="1" customWidth="1"/>
    <col min="588" max="588" width="10.83203125" style="6" bestFit="1" customWidth="1"/>
    <col min="589" max="589" width="6.6640625" style="6" customWidth="1"/>
    <col min="590" max="590" width="7.83203125" style="6" customWidth="1"/>
    <col min="591" max="591" width="7.33203125" style="6" customWidth="1"/>
    <col min="592" max="592" width="8" style="6" customWidth="1"/>
    <col min="593" max="593" width="7.5" style="6" customWidth="1"/>
    <col min="594" max="594" width="8.33203125" style="6" customWidth="1"/>
    <col min="595" max="595" width="6.6640625" style="6" customWidth="1"/>
    <col min="596" max="597" width="8.5" style="6" customWidth="1"/>
    <col min="598" max="598" width="8.1640625" style="6" customWidth="1"/>
    <col min="599" max="599" width="8.5" style="6" customWidth="1"/>
    <col min="600" max="600" width="6.6640625" style="6" customWidth="1"/>
    <col min="601" max="601" width="7.5" style="6" customWidth="1"/>
    <col min="602" max="602" width="8.33203125" style="6" customWidth="1"/>
    <col min="603" max="603" width="8.5" style="6" customWidth="1"/>
    <col min="604" max="604" width="6.6640625" style="6" customWidth="1"/>
    <col min="605" max="605" width="6.33203125" style="6" customWidth="1"/>
    <col min="606" max="606" width="8" style="6" customWidth="1"/>
    <col min="607" max="607" width="8.5" style="6" customWidth="1"/>
    <col min="608" max="608" width="7.33203125" style="6" customWidth="1"/>
    <col min="609" max="609" width="6.33203125" style="6" customWidth="1"/>
    <col min="610" max="610" width="6" style="6" customWidth="1"/>
    <col min="611" max="611" width="7.5" style="6" customWidth="1"/>
    <col min="612" max="612" width="7.83203125" style="6" bestFit="1" customWidth="1"/>
    <col min="613" max="613" width="8.1640625" style="6" customWidth="1"/>
    <col min="614" max="614" width="8.83203125" style="6" customWidth="1"/>
    <col min="615" max="616" width="9.5" style="6" customWidth="1"/>
    <col min="617" max="617" width="8.5" style="6" bestFit="1" customWidth="1"/>
    <col min="618" max="618" width="9.33203125" style="6" bestFit="1" customWidth="1"/>
    <col min="619" max="619" width="11.5" style="6" bestFit="1" customWidth="1"/>
    <col min="620" max="620" width="11.83203125" style="6" bestFit="1" customWidth="1"/>
    <col min="621" max="621" width="15.5" style="6" customWidth="1"/>
    <col min="622" max="622" width="8.33203125" style="6" bestFit="1" customWidth="1"/>
    <col min="623" max="623" width="11.1640625" style="6" bestFit="1" customWidth="1"/>
    <col min="624" max="624" width="11.83203125" style="6" bestFit="1" customWidth="1"/>
    <col min="625" max="625" width="10.83203125" style="6" customWidth="1"/>
    <col min="626" max="626" width="9.6640625" style="6" customWidth="1"/>
    <col min="627" max="627" width="8.33203125" style="6" bestFit="1" customWidth="1"/>
    <col min="628" max="628" width="12.83203125" style="6" bestFit="1" customWidth="1"/>
    <col min="629" max="629" width="8.33203125" style="6" bestFit="1" customWidth="1"/>
    <col min="630" max="630" width="10.33203125" style="6" bestFit="1" customWidth="1"/>
    <col min="631" max="631" width="6.5" style="6" bestFit="1" customWidth="1"/>
    <col min="632" max="632" width="7.1640625" style="6" bestFit="1" customWidth="1"/>
    <col min="633" max="633" width="9.33203125" style="6" bestFit="1" customWidth="1"/>
    <col min="634" max="635" width="7.1640625" style="6" bestFit="1" customWidth="1"/>
    <col min="636" max="636" width="6.33203125" style="6" customWidth="1"/>
    <col min="637" max="637" width="8.33203125" style="6" bestFit="1" customWidth="1"/>
    <col min="638" max="638" width="6.6640625" style="6" bestFit="1" customWidth="1"/>
    <col min="639" max="642" width="7.1640625" style="6" bestFit="1" customWidth="1"/>
    <col min="643" max="645" width="6.33203125" style="6" customWidth="1"/>
    <col min="646" max="646" width="4.5" style="6" bestFit="1" customWidth="1"/>
    <col min="647" max="647" width="4.5" style="6" customWidth="1"/>
    <col min="648" max="653" width="6.33203125" style="6" customWidth="1"/>
    <col min="654" max="655" width="6.5" style="6" bestFit="1" customWidth="1"/>
    <col min="656" max="832" width="6.33203125" style="6"/>
    <col min="833" max="833" width="11.6640625" style="6" customWidth="1"/>
    <col min="834" max="834" width="9.5" style="6" customWidth="1"/>
    <col min="835" max="835" width="7.83203125" style="6" customWidth="1"/>
    <col min="836" max="836" width="7.83203125" style="6" bestFit="1" customWidth="1"/>
    <col min="837" max="837" width="8.1640625" style="6" bestFit="1" customWidth="1"/>
    <col min="838" max="838" width="8.6640625" style="6" bestFit="1" customWidth="1"/>
    <col min="839" max="839" width="9.83203125" style="6" customWidth="1"/>
    <col min="840" max="840" width="13.6640625" style="6" bestFit="1" customWidth="1"/>
    <col min="841" max="841" width="12.5" style="6" customWidth="1"/>
    <col min="842" max="842" width="11.6640625" style="6" customWidth="1"/>
    <col min="843" max="843" width="8.6640625" style="6" bestFit="1" customWidth="1"/>
    <col min="844" max="844" width="10.83203125" style="6" bestFit="1" customWidth="1"/>
    <col min="845" max="845" width="6.6640625" style="6" customWidth="1"/>
    <col min="846" max="846" width="7.83203125" style="6" customWidth="1"/>
    <col min="847" max="847" width="7.33203125" style="6" customWidth="1"/>
    <col min="848" max="848" width="8" style="6" customWidth="1"/>
    <col min="849" max="849" width="7.5" style="6" customWidth="1"/>
    <col min="850" max="850" width="8.33203125" style="6" customWidth="1"/>
    <col min="851" max="851" width="6.6640625" style="6" customWidth="1"/>
    <col min="852" max="853" width="8.5" style="6" customWidth="1"/>
    <col min="854" max="854" width="8.1640625" style="6" customWidth="1"/>
    <col min="855" max="855" width="8.5" style="6" customWidth="1"/>
    <col min="856" max="856" width="6.6640625" style="6" customWidth="1"/>
    <col min="857" max="857" width="7.5" style="6" customWidth="1"/>
    <col min="858" max="858" width="8.33203125" style="6" customWidth="1"/>
    <col min="859" max="859" width="8.5" style="6" customWidth="1"/>
    <col min="860" max="860" width="6.6640625" style="6" customWidth="1"/>
    <col min="861" max="861" width="6.33203125" style="6" customWidth="1"/>
    <col min="862" max="862" width="8" style="6" customWidth="1"/>
    <col min="863" max="863" width="8.5" style="6" customWidth="1"/>
    <col min="864" max="864" width="7.33203125" style="6" customWidth="1"/>
    <col min="865" max="865" width="6.33203125" style="6" customWidth="1"/>
    <col min="866" max="866" width="6" style="6" customWidth="1"/>
    <col min="867" max="867" width="7.5" style="6" customWidth="1"/>
    <col min="868" max="868" width="7.83203125" style="6" bestFit="1" customWidth="1"/>
    <col min="869" max="869" width="8.1640625" style="6" customWidth="1"/>
    <col min="870" max="870" width="8.83203125" style="6" customWidth="1"/>
    <col min="871" max="872" width="9.5" style="6" customWidth="1"/>
    <col min="873" max="873" width="8.5" style="6" bestFit="1" customWidth="1"/>
    <col min="874" max="874" width="9.33203125" style="6" bestFit="1" customWidth="1"/>
    <col min="875" max="875" width="11.5" style="6" bestFit="1" customWidth="1"/>
    <col min="876" max="876" width="11.83203125" style="6" bestFit="1" customWidth="1"/>
    <col min="877" max="877" width="15.5" style="6" customWidth="1"/>
    <col min="878" max="878" width="8.33203125" style="6" bestFit="1" customWidth="1"/>
    <col min="879" max="879" width="11.1640625" style="6" bestFit="1" customWidth="1"/>
    <col min="880" max="880" width="11.83203125" style="6" bestFit="1" customWidth="1"/>
    <col min="881" max="881" width="10.83203125" style="6" customWidth="1"/>
    <col min="882" max="882" width="9.6640625" style="6" customWidth="1"/>
    <col min="883" max="883" width="8.33203125" style="6" bestFit="1" customWidth="1"/>
    <col min="884" max="884" width="12.83203125" style="6" bestFit="1" customWidth="1"/>
    <col min="885" max="885" width="8.33203125" style="6" bestFit="1" customWidth="1"/>
    <col min="886" max="886" width="10.33203125" style="6" bestFit="1" customWidth="1"/>
    <col min="887" max="887" width="6.5" style="6" bestFit="1" customWidth="1"/>
    <col min="888" max="888" width="7.1640625" style="6" bestFit="1" customWidth="1"/>
    <col min="889" max="889" width="9.33203125" style="6" bestFit="1" customWidth="1"/>
    <col min="890" max="891" width="7.1640625" style="6" bestFit="1" customWidth="1"/>
    <col min="892" max="892" width="6.33203125" style="6" customWidth="1"/>
    <col min="893" max="893" width="8.33203125" style="6" bestFit="1" customWidth="1"/>
    <col min="894" max="894" width="6.6640625" style="6" bestFit="1" customWidth="1"/>
    <col min="895" max="898" width="7.1640625" style="6" bestFit="1" customWidth="1"/>
    <col min="899" max="901" width="6.33203125" style="6" customWidth="1"/>
    <col min="902" max="902" width="4.5" style="6" bestFit="1" customWidth="1"/>
    <col min="903" max="903" width="4.5" style="6" customWidth="1"/>
    <col min="904" max="909" width="6.33203125" style="6" customWidth="1"/>
    <col min="910" max="911" width="6.5" style="6" bestFit="1" customWidth="1"/>
    <col min="912" max="1088" width="6.33203125" style="6"/>
    <col min="1089" max="1089" width="11.6640625" style="6" customWidth="1"/>
    <col min="1090" max="1090" width="9.5" style="6" customWidth="1"/>
    <col min="1091" max="1091" width="7.83203125" style="6" customWidth="1"/>
    <col min="1092" max="1092" width="7.83203125" style="6" bestFit="1" customWidth="1"/>
    <col min="1093" max="1093" width="8.1640625" style="6" bestFit="1" customWidth="1"/>
    <col min="1094" max="1094" width="8.6640625" style="6" bestFit="1" customWidth="1"/>
    <col min="1095" max="1095" width="9.83203125" style="6" customWidth="1"/>
    <col min="1096" max="1096" width="13.6640625" style="6" bestFit="1" customWidth="1"/>
    <col min="1097" max="1097" width="12.5" style="6" customWidth="1"/>
    <col min="1098" max="1098" width="11.6640625" style="6" customWidth="1"/>
    <col min="1099" max="1099" width="8.6640625" style="6" bestFit="1" customWidth="1"/>
    <col min="1100" max="1100" width="10.83203125" style="6" bestFit="1" customWidth="1"/>
    <col min="1101" max="1101" width="6.6640625" style="6" customWidth="1"/>
    <col min="1102" max="1102" width="7.83203125" style="6" customWidth="1"/>
    <col min="1103" max="1103" width="7.33203125" style="6" customWidth="1"/>
    <col min="1104" max="1104" width="8" style="6" customWidth="1"/>
    <col min="1105" max="1105" width="7.5" style="6" customWidth="1"/>
    <col min="1106" max="1106" width="8.33203125" style="6" customWidth="1"/>
    <col min="1107" max="1107" width="6.6640625" style="6" customWidth="1"/>
    <col min="1108" max="1109" width="8.5" style="6" customWidth="1"/>
    <col min="1110" max="1110" width="8.1640625" style="6" customWidth="1"/>
    <col min="1111" max="1111" width="8.5" style="6" customWidth="1"/>
    <col min="1112" max="1112" width="6.6640625" style="6" customWidth="1"/>
    <col min="1113" max="1113" width="7.5" style="6" customWidth="1"/>
    <col min="1114" max="1114" width="8.33203125" style="6" customWidth="1"/>
    <col min="1115" max="1115" width="8.5" style="6" customWidth="1"/>
    <col min="1116" max="1116" width="6.6640625" style="6" customWidth="1"/>
    <col min="1117" max="1117" width="6.33203125" style="6" customWidth="1"/>
    <col min="1118" max="1118" width="8" style="6" customWidth="1"/>
    <col min="1119" max="1119" width="8.5" style="6" customWidth="1"/>
    <col min="1120" max="1120" width="7.33203125" style="6" customWidth="1"/>
    <col min="1121" max="1121" width="6.33203125" style="6" customWidth="1"/>
    <col min="1122" max="1122" width="6" style="6" customWidth="1"/>
    <col min="1123" max="1123" width="7.5" style="6" customWidth="1"/>
    <col min="1124" max="1124" width="7.83203125" style="6" bestFit="1" customWidth="1"/>
    <col min="1125" max="1125" width="8.1640625" style="6" customWidth="1"/>
    <col min="1126" max="1126" width="8.83203125" style="6" customWidth="1"/>
    <col min="1127" max="1128" width="9.5" style="6" customWidth="1"/>
    <col min="1129" max="1129" width="8.5" style="6" bestFit="1" customWidth="1"/>
    <col min="1130" max="1130" width="9.33203125" style="6" bestFit="1" customWidth="1"/>
    <col min="1131" max="1131" width="11.5" style="6" bestFit="1" customWidth="1"/>
    <col min="1132" max="1132" width="11.83203125" style="6" bestFit="1" customWidth="1"/>
    <col min="1133" max="1133" width="15.5" style="6" customWidth="1"/>
    <col min="1134" max="1134" width="8.33203125" style="6" bestFit="1" customWidth="1"/>
    <col min="1135" max="1135" width="11.1640625" style="6" bestFit="1" customWidth="1"/>
    <col min="1136" max="1136" width="11.83203125" style="6" bestFit="1" customWidth="1"/>
    <col min="1137" max="1137" width="10.83203125" style="6" customWidth="1"/>
    <col min="1138" max="1138" width="9.6640625" style="6" customWidth="1"/>
    <col min="1139" max="1139" width="8.33203125" style="6" bestFit="1" customWidth="1"/>
    <col min="1140" max="1140" width="12.83203125" style="6" bestFit="1" customWidth="1"/>
    <col min="1141" max="1141" width="8.33203125" style="6" bestFit="1" customWidth="1"/>
    <col min="1142" max="1142" width="10.33203125" style="6" bestFit="1" customWidth="1"/>
    <col min="1143" max="1143" width="6.5" style="6" bestFit="1" customWidth="1"/>
    <col min="1144" max="1144" width="7.1640625" style="6" bestFit="1" customWidth="1"/>
    <col min="1145" max="1145" width="9.33203125" style="6" bestFit="1" customWidth="1"/>
    <col min="1146" max="1147" width="7.1640625" style="6" bestFit="1" customWidth="1"/>
    <col min="1148" max="1148" width="6.33203125" style="6" customWidth="1"/>
    <col min="1149" max="1149" width="8.33203125" style="6" bestFit="1" customWidth="1"/>
    <col min="1150" max="1150" width="6.6640625" style="6" bestFit="1" customWidth="1"/>
    <col min="1151" max="1154" width="7.1640625" style="6" bestFit="1" customWidth="1"/>
    <col min="1155" max="1157" width="6.33203125" style="6" customWidth="1"/>
    <col min="1158" max="1158" width="4.5" style="6" bestFit="1" customWidth="1"/>
    <col min="1159" max="1159" width="4.5" style="6" customWidth="1"/>
    <col min="1160" max="1165" width="6.33203125" style="6" customWidth="1"/>
    <col min="1166" max="1167" width="6.5" style="6" bestFit="1" customWidth="1"/>
    <col min="1168" max="1344" width="6.33203125" style="6"/>
    <col min="1345" max="1345" width="11.6640625" style="6" customWidth="1"/>
    <col min="1346" max="1346" width="9.5" style="6" customWidth="1"/>
    <col min="1347" max="1347" width="7.83203125" style="6" customWidth="1"/>
    <col min="1348" max="1348" width="7.83203125" style="6" bestFit="1" customWidth="1"/>
    <col min="1349" max="1349" width="8.1640625" style="6" bestFit="1" customWidth="1"/>
    <col min="1350" max="1350" width="8.6640625" style="6" bestFit="1" customWidth="1"/>
    <col min="1351" max="1351" width="9.83203125" style="6" customWidth="1"/>
    <col min="1352" max="1352" width="13.6640625" style="6" bestFit="1" customWidth="1"/>
    <col min="1353" max="1353" width="12.5" style="6" customWidth="1"/>
    <col min="1354" max="1354" width="11.6640625" style="6" customWidth="1"/>
    <col min="1355" max="1355" width="8.6640625" style="6" bestFit="1" customWidth="1"/>
    <col min="1356" max="1356" width="10.83203125" style="6" bestFit="1" customWidth="1"/>
    <col min="1357" max="1357" width="6.6640625" style="6" customWidth="1"/>
    <col min="1358" max="1358" width="7.83203125" style="6" customWidth="1"/>
    <col min="1359" max="1359" width="7.33203125" style="6" customWidth="1"/>
    <col min="1360" max="1360" width="8" style="6" customWidth="1"/>
    <col min="1361" max="1361" width="7.5" style="6" customWidth="1"/>
    <col min="1362" max="1362" width="8.33203125" style="6" customWidth="1"/>
    <col min="1363" max="1363" width="6.6640625" style="6" customWidth="1"/>
    <col min="1364" max="1365" width="8.5" style="6" customWidth="1"/>
    <col min="1366" max="1366" width="8.1640625" style="6" customWidth="1"/>
    <col min="1367" max="1367" width="8.5" style="6" customWidth="1"/>
    <col min="1368" max="1368" width="6.6640625" style="6" customWidth="1"/>
    <col min="1369" max="1369" width="7.5" style="6" customWidth="1"/>
    <col min="1370" max="1370" width="8.33203125" style="6" customWidth="1"/>
    <col min="1371" max="1371" width="8.5" style="6" customWidth="1"/>
    <col min="1372" max="1372" width="6.6640625" style="6" customWidth="1"/>
    <col min="1373" max="1373" width="6.33203125" style="6" customWidth="1"/>
    <col min="1374" max="1374" width="8" style="6" customWidth="1"/>
    <col min="1375" max="1375" width="8.5" style="6" customWidth="1"/>
    <col min="1376" max="1376" width="7.33203125" style="6" customWidth="1"/>
    <col min="1377" max="1377" width="6.33203125" style="6" customWidth="1"/>
    <col min="1378" max="1378" width="6" style="6" customWidth="1"/>
    <col min="1379" max="1379" width="7.5" style="6" customWidth="1"/>
    <col min="1380" max="1380" width="7.83203125" style="6" bestFit="1" customWidth="1"/>
    <col min="1381" max="1381" width="8.1640625" style="6" customWidth="1"/>
    <col min="1382" max="1382" width="8.83203125" style="6" customWidth="1"/>
    <col min="1383" max="1384" width="9.5" style="6" customWidth="1"/>
    <col min="1385" max="1385" width="8.5" style="6" bestFit="1" customWidth="1"/>
    <col min="1386" max="1386" width="9.33203125" style="6" bestFit="1" customWidth="1"/>
    <col min="1387" max="1387" width="11.5" style="6" bestFit="1" customWidth="1"/>
    <col min="1388" max="1388" width="11.83203125" style="6" bestFit="1" customWidth="1"/>
    <col min="1389" max="1389" width="15.5" style="6" customWidth="1"/>
    <col min="1390" max="1390" width="8.33203125" style="6" bestFit="1" customWidth="1"/>
    <col min="1391" max="1391" width="11.1640625" style="6" bestFit="1" customWidth="1"/>
    <col min="1392" max="1392" width="11.83203125" style="6" bestFit="1" customWidth="1"/>
    <col min="1393" max="1393" width="10.83203125" style="6" customWidth="1"/>
    <col min="1394" max="1394" width="9.6640625" style="6" customWidth="1"/>
    <col min="1395" max="1395" width="8.33203125" style="6" bestFit="1" customWidth="1"/>
    <col min="1396" max="1396" width="12.83203125" style="6" bestFit="1" customWidth="1"/>
    <col min="1397" max="1397" width="8.33203125" style="6" bestFit="1" customWidth="1"/>
    <col min="1398" max="1398" width="10.33203125" style="6" bestFit="1" customWidth="1"/>
    <col min="1399" max="1399" width="6.5" style="6" bestFit="1" customWidth="1"/>
    <col min="1400" max="1400" width="7.1640625" style="6" bestFit="1" customWidth="1"/>
    <col min="1401" max="1401" width="9.33203125" style="6" bestFit="1" customWidth="1"/>
    <col min="1402" max="1403" width="7.1640625" style="6" bestFit="1" customWidth="1"/>
    <col min="1404" max="1404" width="6.33203125" style="6" customWidth="1"/>
    <col min="1405" max="1405" width="8.33203125" style="6" bestFit="1" customWidth="1"/>
    <col min="1406" max="1406" width="6.6640625" style="6" bestFit="1" customWidth="1"/>
    <col min="1407" max="1410" width="7.1640625" style="6" bestFit="1" customWidth="1"/>
    <col min="1411" max="1413" width="6.33203125" style="6" customWidth="1"/>
    <col min="1414" max="1414" width="4.5" style="6" bestFit="1" customWidth="1"/>
    <col min="1415" max="1415" width="4.5" style="6" customWidth="1"/>
    <col min="1416" max="1421" width="6.33203125" style="6" customWidth="1"/>
    <col min="1422" max="1423" width="6.5" style="6" bestFit="1" customWidth="1"/>
    <col min="1424" max="1600" width="6.33203125" style="6"/>
    <col min="1601" max="1601" width="11.6640625" style="6" customWidth="1"/>
    <col min="1602" max="1602" width="9.5" style="6" customWidth="1"/>
    <col min="1603" max="1603" width="7.83203125" style="6" customWidth="1"/>
    <col min="1604" max="1604" width="7.83203125" style="6" bestFit="1" customWidth="1"/>
    <col min="1605" max="1605" width="8.1640625" style="6" bestFit="1" customWidth="1"/>
    <col min="1606" max="1606" width="8.6640625" style="6" bestFit="1" customWidth="1"/>
    <col min="1607" max="1607" width="9.83203125" style="6" customWidth="1"/>
    <col min="1608" max="1608" width="13.6640625" style="6" bestFit="1" customWidth="1"/>
    <col min="1609" max="1609" width="12.5" style="6" customWidth="1"/>
    <col min="1610" max="1610" width="11.6640625" style="6" customWidth="1"/>
    <col min="1611" max="1611" width="8.6640625" style="6" bestFit="1" customWidth="1"/>
    <col min="1612" max="1612" width="10.83203125" style="6" bestFit="1" customWidth="1"/>
    <col min="1613" max="1613" width="6.6640625" style="6" customWidth="1"/>
    <col min="1614" max="1614" width="7.83203125" style="6" customWidth="1"/>
    <col min="1615" max="1615" width="7.33203125" style="6" customWidth="1"/>
    <col min="1616" max="1616" width="8" style="6" customWidth="1"/>
    <col min="1617" max="1617" width="7.5" style="6" customWidth="1"/>
    <col min="1618" max="1618" width="8.33203125" style="6" customWidth="1"/>
    <col min="1619" max="1619" width="6.6640625" style="6" customWidth="1"/>
    <col min="1620" max="1621" width="8.5" style="6" customWidth="1"/>
    <col min="1622" max="1622" width="8.1640625" style="6" customWidth="1"/>
    <col min="1623" max="1623" width="8.5" style="6" customWidth="1"/>
    <col min="1624" max="1624" width="6.6640625" style="6" customWidth="1"/>
    <col min="1625" max="1625" width="7.5" style="6" customWidth="1"/>
    <col min="1626" max="1626" width="8.33203125" style="6" customWidth="1"/>
    <col min="1627" max="1627" width="8.5" style="6" customWidth="1"/>
    <col min="1628" max="1628" width="6.6640625" style="6" customWidth="1"/>
    <col min="1629" max="1629" width="6.33203125" style="6" customWidth="1"/>
    <col min="1630" max="1630" width="8" style="6" customWidth="1"/>
    <col min="1631" max="1631" width="8.5" style="6" customWidth="1"/>
    <col min="1632" max="1632" width="7.33203125" style="6" customWidth="1"/>
    <col min="1633" max="1633" width="6.33203125" style="6" customWidth="1"/>
    <col min="1634" max="1634" width="6" style="6" customWidth="1"/>
    <col min="1635" max="1635" width="7.5" style="6" customWidth="1"/>
    <col min="1636" max="1636" width="7.83203125" style="6" bestFit="1" customWidth="1"/>
    <col min="1637" max="1637" width="8.1640625" style="6" customWidth="1"/>
    <col min="1638" max="1638" width="8.83203125" style="6" customWidth="1"/>
    <col min="1639" max="1640" width="9.5" style="6" customWidth="1"/>
    <col min="1641" max="1641" width="8.5" style="6" bestFit="1" customWidth="1"/>
    <col min="1642" max="1642" width="9.33203125" style="6" bestFit="1" customWidth="1"/>
    <col min="1643" max="1643" width="11.5" style="6" bestFit="1" customWidth="1"/>
    <col min="1644" max="1644" width="11.83203125" style="6" bestFit="1" customWidth="1"/>
    <col min="1645" max="1645" width="15.5" style="6" customWidth="1"/>
    <col min="1646" max="1646" width="8.33203125" style="6" bestFit="1" customWidth="1"/>
    <col min="1647" max="1647" width="11.1640625" style="6" bestFit="1" customWidth="1"/>
    <col min="1648" max="1648" width="11.83203125" style="6" bestFit="1" customWidth="1"/>
    <col min="1649" max="1649" width="10.83203125" style="6" customWidth="1"/>
    <col min="1650" max="1650" width="9.6640625" style="6" customWidth="1"/>
    <col min="1651" max="1651" width="8.33203125" style="6" bestFit="1" customWidth="1"/>
    <col min="1652" max="1652" width="12.83203125" style="6" bestFit="1" customWidth="1"/>
    <col min="1653" max="1653" width="8.33203125" style="6" bestFit="1" customWidth="1"/>
    <col min="1654" max="1654" width="10.33203125" style="6" bestFit="1" customWidth="1"/>
    <col min="1655" max="1655" width="6.5" style="6" bestFit="1" customWidth="1"/>
    <col min="1656" max="1656" width="7.1640625" style="6" bestFit="1" customWidth="1"/>
    <col min="1657" max="1657" width="9.33203125" style="6" bestFit="1" customWidth="1"/>
    <col min="1658" max="1659" width="7.1640625" style="6" bestFit="1" customWidth="1"/>
    <col min="1660" max="1660" width="6.33203125" style="6" customWidth="1"/>
    <col min="1661" max="1661" width="8.33203125" style="6" bestFit="1" customWidth="1"/>
    <col min="1662" max="1662" width="6.6640625" style="6" bestFit="1" customWidth="1"/>
    <col min="1663" max="1666" width="7.1640625" style="6" bestFit="1" customWidth="1"/>
    <col min="1667" max="1669" width="6.33203125" style="6" customWidth="1"/>
    <col min="1670" max="1670" width="4.5" style="6" bestFit="1" customWidth="1"/>
    <col min="1671" max="1671" width="4.5" style="6" customWidth="1"/>
    <col min="1672" max="1677" width="6.33203125" style="6" customWidth="1"/>
    <col min="1678" max="1679" width="6.5" style="6" bestFit="1" customWidth="1"/>
    <col min="1680" max="1856" width="6.33203125" style="6"/>
    <col min="1857" max="1857" width="11.6640625" style="6" customWidth="1"/>
    <col min="1858" max="1858" width="9.5" style="6" customWidth="1"/>
    <col min="1859" max="1859" width="7.83203125" style="6" customWidth="1"/>
    <col min="1860" max="1860" width="7.83203125" style="6" bestFit="1" customWidth="1"/>
    <col min="1861" max="1861" width="8.1640625" style="6" bestFit="1" customWidth="1"/>
    <col min="1862" max="1862" width="8.6640625" style="6" bestFit="1" customWidth="1"/>
    <col min="1863" max="1863" width="9.83203125" style="6" customWidth="1"/>
    <col min="1864" max="1864" width="13.6640625" style="6" bestFit="1" customWidth="1"/>
    <col min="1865" max="1865" width="12.5" style="6" customWidth="1"/>
    <col min="1866" max="1866" width="11.6640625" style="6" customWidth="1"/>
    <col min="1867" max="1867" width="8.6640625" style="6" bestFit="1" customWidth="1"/>
    <col min="1868" max="1868" width="10.83203125" style="6" bestFit="1" customWidth="1"/>
    <col min="1869" max="1869" width="6.6640625" style="6" customWidth="1"/>
    <col min="1870" max="1870" width="7.83203125" style="6" customWidth="1"/>
    <col min="1871" max="1871" width="7.33203125" style="6" customWidth="1"/>
    <col min="1872" max="1872" width="8" style="6" customWidth="1"/>
    <col min="1873" max="1873" width="7.5" style="6" customWidth="1"/>
    <col min="1874" max="1874" width="8.33203125" style="6" customWidth="1"/>
    <col min="1875" max="1875" width="6.6640625" style="6" customWidth="1"/>
    <col min="1876" max="1877" width="8.5" style="6" customWidth="1"/>
    <col min="1878" max="1878" width="8.1640625" style="6" customWidth="1"/>
    <col min="1879" max="1879" width="8.5" style="6" customWidth="1"/>
    <col min="1880" max="1880" width="6.6640625" style="6" customWidth="1"/>
    <col min="1881" max="1881" width="7.5" style="6" customWidth="1"/>
    <col min="1882" max="1882" width="8.33203125" style="6" customWidth="1"/>
    <col min="1883" max="1883" width="8.5" style="6" customWidth="1"/>
    <col min="1884" max="1884" width="6.6640625" style="6" customWidth="1"/>
    <col min="1885" max="1885" width="6.33203125" style="6" customWidth="1"/>
    <col min="1886" max="1886" width="8" style="6" customWidth="1"/>
    <col min="1887" max="1887" width="8.5" style="6" customWidth="1"/>
    <col min="1888" max="1888" width="7.33203125" style="6" customWidth="1"/>
    <col min="1889" max="1889" width="6.33203125" style="6" customWidth="1"/>
    <col min="1890" max="1890" width="6" style="6" customWidth="1"/>
    <col min="1891" max="1891" width="7.5" style="6" customWidth="1"/>
    <col min="1892" max="1892" width="7.83203125" style="6" bestFit="1" customWidth="1"/>
    <col min="1893" max="1893" width="8.1640625" style="6" customWidth="1"/>
    <col min="1894" max="1894" width="8.83203125" style="6" customWidth="1"/>
    <col min="1895" max="1896" width="9.5" style="6" customWidth="1"/>
    <col min="1897" max="1897" width="8.5" style="6" bestFit="1" customWidth="1"/>
    <col min="1898" max="1898" width="9.33203125" style="6" bestFit="1" customWidth="1"/>
    <col min="1899" max="1899" width="11.5" style="6" bestFit="1" customWidth="1"/>
    <col min="1900" max="1900" width="11.83203125" style="6" bestFit="1" customWidth="1"/>
    <col min="1901" max="1901" width="15.5" style="6" customWidth="1"/>
    <col min="1902" max="1902" width="8.33203125" style="6" bestFit="1" customWidth="1"/>
    <col min="1903" max="1903" width="11.1640625" style="6" bestFit="1" customWidth="1"/>
    <col min="1904" max="1904" width="11.83203125" style="6" bestFit="1" customWidth="1"/>
    <col min="1905" max="1905" width="10.83203125" style="6" customWidth="1"/>
    <col min="1906" max="1906" width="9.6640625" style="6" customWidth="1"/>
    <col min="1907" max="1907" width="8.33203125" style="6" bestFit="1" customWidth="1"/>
    <col min="1908" max="1908" width="12.83203125" style="6" bestFit="1" customWidth="1"/>
    <col min="1909" max="1909" width="8.33203125" style="6" bestFit="1" customWidth="1"/>
    <col min="1910" max="1910" width="10.33203125" style="6" bestFit="1" customWidth="1"/>
    <col min="1911" max="1911" width="6.5" style="6" bestFit="1" customWidth="1"/>
    <col min="1912" max="1912" width="7.1640625" style="6" bestFit="1" customWidth="1"/>
    <col min="1913" max="1913" width="9.33203125" style="6" bestFit="1" customWidth="1"/>
    <col min="1914" max="1915" width="7.1640625" style="6" bestFit="1" customWidth="1"/>
    <col min="1916" max="1916" width="6.33203125" style="6" customWidth="1"/>
    <col min="1917" max="1917" width="8.33203125" style="6" bestFit="1" customWidth="1"/>
    <col min="1918" max="1918" width="6.6640625" style="6" bestFit="1" customWidth="1"/>
    <col min="1919" max="1922" width="7.1640625" style="6" bestFit="1" customWidth="1"/>
    <col min="1923" max="1925" width="6.33203125" style="6" customWidth="1"/>
    <col min="1926" max="1926" width="4.5" style="6" bestFit="1" customWidth="1"/>
    <col min="1927" max="1927" width="4.5" style="6" customWidth="1"/>
    <col min="1928" max="1933" width="6.33203125" style="6" customWidth="1"/>
    <col min="1934" max="1935" width="6.5" style="6" bestFit="1" customWidth="1"/>
    <col min="1936" max="2112" width="6.33203125" style="6"/>
    <col min="2113" max="2113" width="11.6640625" style="6" customWidth="1"/>
    <col min="2114" max="2114" width="9.5" style="6" customWidth="1"/>
    <col min="2115" max="2115" width="7.83203125" style="6" customWidth="1"/>
    <col min="2116" max="2116" width="7.83203125" style="6" bestFit="1" customWidth="1"/>
    <col min="2117" max="2117" width="8.1640625" style="6" bestFit="1" customWidth="1"/>
    <col min="2118" max="2118" width="8.6640625" style="6" bestFit="1" customWidth="1"/>
    <col min="2119" max="2119" width="9.83203125" style="6" customWidth="1"/>
    <col min="2120" max="2120" width="13.6640625" style="6" bestFit="1" customWidth="1"/>
    <col min="2121" max="2121" width="12.5" style="6" customWidth="1"/>
    <col min="2122" max="2122" width="11.6640625" style="6" customWidth="1"/>
    <col min="2123" max="2123" width="8.6640625" style="6" bestFit="1" customWidth="1"/>
    <col min="2124" max="2124" width="10.83203125" style="6" bestFit="1" customWidth="1"/>
    <col min="2125" max="2125" width="6.6640625" style="6" customWidth="1"/>
    <col min="2126" max="2126" width="7.83203125" style="6" customWidth="1"/>
    <col min="2127" max="2127" width="7.33203125" style="6" customWidth="1"/>
    <col min="2128" max="2128" width="8" style="6" customWidth="1"/>
    <col min="2129" max="2129" width="7.5" style="6" customWidth="1"/>
    <col min="2130" max="2130" width="8.33203125" style="6" customWidth="1"/>
    <col min="2131" max="2131" width="6.6640625" style="6" customWidth="1"/>
    <col min="2132" max="2133" width="8.5" style="6" customWidth="1"/>
    <col min="2134" max="2134" width="8.1640625" style="6" customWidth="1"/>
    <col min="2135" max="2135" width="8.5" style="6" customWidth="1"/>
    <col min="2136" max="2136" width="6.6640625" style="6" customWidth="1"/>
    <col min="2137" max="2137" width="7.5" style="6" customWidth="1"/>
    <col min="2138" max="2138" width="8.33203125" style="6" customWidth="1"/>
    <col min="2139" max="2139" width="8.5" style="6" customWidth="1"/>
    <col min="2140" max="2140" width="6.6640625" style="6" customWidth="1"/>
    <col min="2141" max="2141" width="6.33203125" style="6" customWidth="1"/>
    <col min="2142" max="2142" width="8" style="6" customWidth="1"/>
    <col min="2143" max="2143" width="8.5" style="6" customWidth="1"/>
    <col min="2144" max="2144" width="7.33203125" style="6" customWidth="1"/>
    <col min="2145" max="2145" width="6.33203125" style="6" customWidth="1"/>
    <col min="2146" max="2146" width="6" style="6" customWidth="1"/>
    <col min="2147" max="2147" width="7.5" style="6" customWidth="1"/>
    <col min="2148" max="2148" width="7.83203125" style="6" bestFit="1" customWidth="1"/>
    <col min="2149" max="2149" width="8.1640625" style="6" customWidth="1"/>
    <col min="2150" max="2150" width="8.83203125" style="6" customWidth="1"/>
    <col min="2151" max="2152" width="9.5" style="6" customWidth="1"/>
    <col min="2153" max="2153" width="8.5" style="6" bestFit="1" customWidth="1"/>
    <col min="2154" max="2154" width="9.33203125" style="6" bestFit="1" customWidth="1"/>
    <col min="2155" max="2155" width="11.5" style="6" bestFit="1" customWidth="1"/>
    <col min="2156" max="2156" width="11.83203125" style="6" bestFit="1" customWidth="1"/>
    <col min="2157" max="2157" width="15.5" style="6" customWidth="1"/>
    <col min="2158" max="2158" width="8.33203125" style="6" bestFit="1" customWidth="1"/>
    <col min="2159" max="2159" width="11.1640625" style="6" bestFit="1" customWidth="1"/>
    <col min="2160" max="2160" width="11.83203125" style="6" bestFit="1" customWidth="1"/>
    <col min="2161" max="2161" width="10.83203125" style="6" customWidth="1"/>
    <col min="2162" max="2162" width="9.6640625" style="6" customWidth="1"/>
    <col min="2163" max="2163" width="8.33203125" style="6" bestFit="1" customWidth="1"/>
    <col min="2164" max="2164" width="12.83203125" style="6" bestFit="1" customWidth="1"/>
    <col min="2165" max="2165" width="8.33203125" style="6" bestFit="1" customWidth="1"/>
    <col min="2166" max="2166" width="10.33203125" style="6" bestFit="1" customWidth="1"/>
    <col min="2167" max="2167" width="6.5" style="6" bestFit="1" customWidth="1"/>
    <col min="2168" max="2168" width="7.1640625" style="6" bestFit="1" customWidth="1"/>
    <col min="2169" max="2169" width="9.33203125" style="6" bestFit="1" customWidth="1"/>
    <col min="2170" max="2171" width="7.1640625" style="6" bestFit="1" customWidth="1"/>
    <col min="2172" max="2172" width="6.33203125" style="6" customWidth="1"/>
    <col min="2173" max="2173" width="8.33203125" style="6" bestFit="1" customWidth="1"/>
    <col min="2174" max="2174" width="6.6640625" style="6" bestFit="1" customWidth="1"/>
    <col min="2175" max="2178" width="7.1640625" style="6" bestFit="1" customWidth="1"/>
    <col min="2179" max="2181" width="6.33203125" style="6" customWidth="1"/>
    <col min="2182" max="2182" width="4.5" style="6" bestFit="1" customWidth="1"/>
    <col min="2183" max="2183" width="4.5" style="6" customWidth="1"/>
    <col min="2184" max="2189" width="6.33203125" style="6" customWidth="1"/>
    <col min="2190" max="2191" width="6.5" style="6" bestFit="1" customWidth="1"/>
    <col min="2192" max="2368" width="6.33203125" style="6"/>
    <col min="2369" max="2369" width="11.6640625" style="6" customWidth="1"/>
    <col min="2370" max="2370" width="9.5" style="6" customWidth="1"/>
    <col min="2371" max="2371" width="7.83203125" style="6" customWidth="1"/>
    <col min="2372" max="2372" width="7.83203125" style="6" bestFit="1" customWidth="1"/>
    <col min="2373" max="2373" width="8.1640625" style="6" bestFit="1" customWidth="1"/>
    <col min="2374" max="2374" width="8.6640625" style="6" bestFit="1" customWidth="1"/>
    <col min="2375" max="2375" width="9.83203125" style="6" customWidth="1"/>
    <col min="2376" max="2376" width="13.6640625" style="6" bestFit="1" customWidth="1"/>
    <col min="2377" max="2377" width="12.5" style="6" customWidth="1"/>
    <col min="2378" max="2378" width="11.6640625" style="6" customWidth="1"/>
    <col min="2379" max="2379" width="8.6640625" style="6" bestFit="1" customWidth="1"/>
    <col min="2380" max="2380" width="10.83203125" style="6" bestFit="1" customWidth="1"/>
    <col min="2381" max="2381" width="6.6640625" style="6" customWidth="1"/>
    <col min="2382" max="2382" width="7.83203125" style="6" customWidth="1"/>
    <col min="2383" max="2383" width="7.33203125" style="6" customWidth="1"/>
    <col min="2384" max="2384" width="8" style="6" customWidth="1"/>
    <col min="2385" max="2385" width="7.5" style="6" customWidth="1"/>
    <col min="2386" max="2386" width="8.33203125" style="6" customWidth="1"/>
    <col min="2387" max="2387" width="6.6640625" style="6" customWidth="1"/>
    <col min="2388" max="2389" width="8.5" style="6" customWidth="1"/>
    <col min="2390" max="2390" width="8.1640625" style="6" customWidth="1"/>
    <col min="2391" max="2391" width="8.5" style="6" customWidth="1"/>
    <col min="2392" max="2392" width="6.6640625" style="6" customWidth="1"/>
    <col min="2393" max="2393" width="7.5" style="6" customWidth="1"/>
    <col min="2394" max="2394" width="8.33203125" style="6" customWidth="1"/>
    <col min="2395" max="2395" width="8.5" style="6" customWidth="1"/>
    <col min="2396" max="2396" width="6.6640625" style="6" customWidth="1"/>
    <col min="2397" max="2397" width="6.33203125" style="6" customWidth="1"/>
    <col min="2398" max="2398" width="8" style="6" customWidth="1"/>
    <col min="2399" max="2399" width="8.5" style="6" customWidth="1"/>
    <col min="2400" max="2400" width="7.33203125" style="6" customWidth="1"/>
    <col min="2401" max="2401" width="6.33203125" style="6" customWidth="1"/>
    <col min="2402" max="2402" width="6" style="6" customWidth="1"/>
    <col min="2403" max="2403" width="7.5" style="6" customWidth="1"/>
    <col min="2404" max="2404" width="7.83203125" style="6" bestFit="1" customWidth="1"/>
    <col min="2405" max="2405" width="8.1640625" style="6" customWidth="1"/>
    <col min="2406" max="2406" width="8.83203125" style="6" customWidth="1"/>
    <col min="2407" max="2408" width="9.5" style="6" customWidth="1"/>
    <col min="2409" max="2409" width="8.5" style="6" bestFit="1" customWidth="1"/>
    <col min="2410" max="2410" width="9.33203125" style="6" bestFit="1" customWidth="1"/>
    <col min="2411" max="2411" width="11.5" style="6" bestFit="1" customWidth="1"/>
    <col min="2412" max="2412" width="11.83203125" style="6" bestFit="1" customWidth="1"/>
    <col min="2413" max="2413" width="15.5" style="6" customWidth="1"/>
    <col min="2414" max="2414" width="8.33203125" style="6" bestFit="1" customWidth="1"/>
    <col min="2415" max="2415" width="11.1640625" style="6" bestFit="1" customWidth="1"/>
    <col min="2416" max="2416" width="11.83203125" style="6" bestFit="1" customWidth="1"/>
    <col min="2417" max="2417" width="10.83203125" style="6" customWidth="1"/>
    <col min="2418" max="2418" width="9.6640625" style="6" customWidth="1"/>
    <col min="2419" max="2419" width="8.33203125" style="6" bestFit="1" customWidth="1"/>
    <col min="2420" max="2420" width="12.83203125" style="6" bestFit="1" customWidth="1"/>
    <col min="2421" max="2421" width="8.33203125" style="6" bestFit="1" customWidth="1"/>
    <col min="2422" max="2422" width="10.33203125" style="6" bestFit="1" customWidth="1"/>
    <col min="2423" max="2423" width="6.5" style="6" bestFit="1" customWidth="1"/>
    <col min="2424" max="2424" width="7.1640625" style="6" bestFit="1" customWidth="1"/>
    <col min="2425" max="2425" width="9.33203125" style="6" bestFit="1" customWidth="1"/>
    <col min="2426" max="2427" width="7.1640625" style="6" bestFit="1" customWidth="1"/>
    <col min="2428" max="2428" width="6.33203125" style="6" customWidth="1"/>
    <col min="2429" max="2429" width="8.33203125" style="6" bestFit="1" customWidth="1"/>
    <col min="2430" max="2430" width="6.6640625" style="6" bestFit="1" customWidth="1"/>
    <col min="2431" max="2434" width="7.1640625" style="6" bestFit="1" customWidth="1"/>
    <col min="2435" max="2437" width="6.33203125" style="6" customWidth="1"/>
    <col min="2438" max="2438" width="4.5" style="6" bestFit="1" customWidth="1"/>
    <col min="2439" max="2439" width="4.5" style="6" customWidth="1"/>
    <col min="2440" max="2445" width="6.33203125" style="6" customWidth="1"/>
    <col min="2446" max="2447" width="6.5" style="6" bestFit="1" customWidth="1"/>
    <col min="2448" max="2624" width="6.33203125" style="6"/>
    <col min="2625" max="2625" width="11.6640625" style="6" customWidth="1"/>
    <col min="2626" max="2626" width="9.5" style="6" customWidth="1"/>
    <col min="2627" max="2627" width="7.83203125" style="6" customWidth="1"/>
    <col min="2628" max="2628" width="7.83203125" style="6" bestFit="1" customWidth="1"/>
    <col min="2629" max="2629" width="8.1640625" style="6" bestFit="1" customWidth="1"/>
    <col min="2630" max="2630" width="8.6640625" style="6" bestFit="1" customWidth="1"/>
    <col min="2631" max="2631" width="9.83203125" style="6" customWidth="1"/>
    <col min="2632" max="2632" width="13.6640625" style="6" bestFit="1" customWidth="1"/>
    <col min="2633" max="2633" width="12.5" style="6" customWidth="1"/>
    <col min="2634" max="2634" width="11.6640625" style="6" customWidth="1"/>
    <col min="2635" max="2635" width="8.6640625" style="6" bestFit="1" customWidth="1"/>
    <col min="2636" max="2636" width="10.83203125" style="6" bestFit="1" customWidth="1"/>
    <col min="2637" max="2637" width="6.6640625" style="6" customWidth="1"/>
    <col min="2638" max="2638" width="7.83203125" style="6" customWidth="1"/>
    <col min="2639" max="2639" width="7.33203125" style="6" customWidth="1"/>
    <col min="2640" max="2640" width="8" style="6" customWidth="1"/>
    <col min="2641" max="2641" width="7.5" style="6" customWidth="1"/>
    <col min="2642" max="2642" width="8.33203125" style="6" customWidth="1"/>
    <col min="2643" max="2643" width="6.6640625" style="6" customWidth="1"/>
    <col min="2644" max="2645" width="8.5" style="6" customWidth="1"/>
    <col min="2646" max="2646" width="8.1640625" style="6" customWidth="1"/>
    <col min="2647" max="2647" width="8.5" style="6" customWidth="1"/>
    <col min="2648" max="2648" width="6.6640625" style="6" customWidth="1"/>
    <col min="2649" max="2649" width="7.5" style="6" customWidth="1"/>
    <col min="2650" max="2650" width="8.33203125" style="6" customWidth="1"/>
    <col min="2651" max="2651" width="8.5" style="6" customWidth="1"/>
    <col min="2652" max="2652" width="6.6640625" style="6" customWidth="1"/>
    <col min="2653" max="2653" width="6.33203125" style="6" customWidth="1"/>
    <col min="2654" max="2654" width="8" style="6" customWidth="1"/>
    <col min="2655" max="2655" width="8.5" style="6" customWidth="1"/>
    <col min="2656" max="2656" width="7.33203125" style="6" customWidth="1"/>
    <col min="2657" max="2657" width="6.33203125" style="6" customWidth="1"/>
    <col min="2658" max="2658" width="6" style="6" customWidth="1"/>
    <col min="2659" max="2659" width="7.5" style="6" customWidth="1"/>
    <col min="2660" max="2660" width="7.83203125" style="6" bestFit="1" customWidth="1"/>
    <col min="2661" max="2661" width="8.1640625" style="6" customWidth="1"/>
    <col min="2662" max="2662" width="8.83203125" style="6" customWidth="1"/>
    <col min="2663" max="2664" width="9.5" style="6" customWidth="1"/>
    <col min="2665" max="2665" width="8.5" style="6" bestFit="1" customWidth="1"/>
    <col min="2666" max="2666" width="9.33203125" style="6" bestFit="1" customWidth="1"/>
    <col min="2667" max="2667" width="11.5" style="6" bestFit="1" customWidth="1"/>
    <col min="2668" max="2668" width="11.83203125" style="6" bestFit="1" customWidth="1"/>
    <col min="2669" max="2669" width="15.5" style="6" customWidth="1"/>
    <col min="2670" max="2670" width="8.33203125" style="6" bestFit="1" customWidth="1"/>
    <col min="2671" max="2671" width="11.1640625" style="6" bestFit="1" customWidth="1"/>
    <col min="2672" max="2672" width="11.83203125" style="6" bestFit="1" customWidth="1"/>
    <col min="2673" max="2673" width="10.83203125" style="6" customWidth="1"/>
    <col min="2674" max="2674" width="9.6640625" style="6" customWidth="1"/>
    <col min="2675" max="2675" width="8.33203125" style="6" bestFit="1" customWidth="1"/>
    <col min="2676" max="2676" width="12.83203125" style="6" bestFit="1" customWidth="1"/>
    <col min="2677" max="2677" width="8.33203125" style="6" bestFit="1" customWidth="1"/>
    <col min="2678" max="2678" width="10.33203125" style="6" bestFit="1" customWidth="1"/>
    <col min="2679" max="2679" width="6.5" style="6" bestFit="1" customWidth="1"/>
    <col min="2680" max="2680" width="7.1640625" style="6" bestFit="1" customWidth="1"/>
    <col min="2681" max="2681" width="9.33203125" style="6" bestFit="1" customWidth="1"/>
    <col min="2682" max="2683" width="7.1640625" style="6" bestFit="1" customWidth="1"/>
    <col min="2684" max="2684" width="6.33203125" style="6" customWidth="1"/>
    <col min="2685" max="2685" width="8.33203125" style="6" bestFit="1" customWidth="1"/>
    <col min="2686" max="2686" width="6.6640625" style="6" bestFit="1" customWidth="1"/>
    <col min="2687" max="2690" width="7.1640625" style="6" bestFit="1" customWidth="1"/>
    <col min="2691" max="2693" width="6.33203125" style="6" customWidth="1"/>
    <col min="2694" max="2694" width="4.5" style="6" bestFit="1" customWidth="1"/>
    <col min="2695" max="2695" width="4.5" style="6" customWidth="1"/>
    <col min="2696" max="2701" width="6.33203125" style="6" customWidth="1"/>
    <col min="2702" max="2703" width="6.5" style="6" bestFit="1" customWidth="1"/>
    <col min="2704" max="2880" width="6.33203125" style="6"/>
    <col min="2881" max="2881" width="11.6640625" style="6" customWidth="1"/>
    <col min="2882" max="2882" width="9.5" style="6" customWidth="1"/>
    <col min="2883" max="2883" width="7.83203125" style="6" customWidth="1"/>
    <col min="2884" max="2884" width="7.83203125" style="6" bestFit="1" customWidth="1"/>
    <col min="2885" max="2885" width="8.1640625" style="6" bestFit="1" customWidth="1"/>
    <col min="2886" max="2886" width="8.6640625" style="6" bestFit="1" customWidth="1"/>
    <col min="2887" max="2887" width="9.83203125" style="6" customWidth="1"/>
    <col min="2888" max="2888" width="13.6640625" style="6" bestFit="1" customWidth="1"/>
    <col min="2889" max="2889" width="12.5" style="6" customWidth="1"/>
    <col min="2890" max="2890" width="11.6640625" style="6" customWidth="1"/>
    <col min="2891" max="2891" width="8.6640625" style="6" bestFit="1" customWidth="1"/>
    <col min="2892" max="2892" width="10.83203125" style="6" bestFit="1" customWidth="1"/>
    <col min="2893" max="2893" width="6.6640625" style="6" customWidth="1"/>
    <col min="2894" max="2894" width="7.83203125" style="6" customWidth="1"/>
    <col min="2895" max="2895" width="7.33203125" style="6" customWidth="1"/>
    <col min="2896" max="2896" width="8" style="6" customWidth="1"/>
    <col min="2897" max="2897" width="7.5" style="6" customWidth="1"/>
    <col min="2898" max="2898" width="8.33203125" style="6" customWidth="1"/>
    <col min="2899" max="2899" width="6.6640625" style="6" customWidth="1"/>
    <col min="2900" max="2901" width="8.5" style="6" customWidth="1"/>
    <col min="2902" max="2902" width="8.1640625" style="6" customWidth="1"/>
    <col min="2903" max="2903" width="8.5" style="6" customWidth="1"/>
    <col min="2904" max="2904" width="6.6640625" style="6" customWidth="1"/>
    <col min="2905" max="2905" width="7.5" style="6" customWidth="1"/>
    <col min="2906" max="2906" width="8.33203125" style="6" customWidth="1"/>
    <col min="2907" max="2907" width="8.5" style="6" customWidth="1"/>
    <col min="2908" max="2908" width="6.6640625" style="6" customWidth="1"/>
    <col min="2909" max="2909" width="6.33203125" style="6" customWidth="1"/>
    <col min="2910" max="2910" width="8" style="6" customWidth="1"/>
    <col min="2911" max="2911" width="8.5" style="6" customWidth="1"/>
    <col min="2912" max="2912" width="7.33203125" style="6" customWidth="1"/>
    <col min="2913" max="2913" width="6.33203125" style="6" customWidth="1"/>
    <col min="2914" max="2914" width="6" style="6" customWidth="1"/>
    <col min="2915" max="2915" width="7.5" style="6" customWidth="1"/>
    <col min="2916" max="2916" width="7.83203125" style="6" bestFit="1" customWidth="1"/>
    <col min="2917" max="2917" width="8.1640625" style="6" customWidth="1"/>
    <col min="2918" max="2918" width="8.83203125" style="6" customWidth="1"/>
    <col min="2919" max="2920" width="9.5" style="6" customWidth="1"/>
    <col min="2921" max="2921" width="8.5" style="6" bestFit="1" customWidth="1"/>
    <col min="2922" max="2922" width="9.33203125" style="6" bestFit="1" customWidth="1"/>
    <col min="2923" max="2923" width="11.5" style="6" bestFit="1" customWidth="1"/>
    <col min="2924" max="2924" width="11.83203125" style="6" bestFit="1" customWidth="1"/>
    <col min="2925" max="2925" width="15.5" style="6" customWidth="1"/>
    <col min="2926" max="2926" width="8.33203125" style="6" bestFit="1" customWidth="1"/>
    <col min="2927" max="2927" width="11.1640625" style="6" bestFit="1" customWidth="1"/>
    <col min="2928" max="2928" width="11.83203125" style="6" bestFit="1" customWidth="1"/>
    <col min="2929" max="2929" width="10.83203125" style="6" customWidth="1"/>
    <col min="2930" max="2930" width="9.6640625" style="6" customWidth="1"/>
    <col min="2931" max="2931" width="8.33203125" style="6" bestFit="1" customWidth="1"/>
    <col min="2932" max="2932" width="12.83203125" style="6" bestFit="1" customWidth="1"/>
    <col min="2933" max="2933" width="8.33203125" style="6" bestFit="1" customWidth="1"/>
    <col min="2934" max="2934" width="10.33203125" style="6" bestFit="1" customWidth="1"/>
    <col min="2935" max="2935" width="6.5" style="6" bestFit="1" customWidth="1"/>
    <col min="2936" max="2936" width="7.1640625" style="6" bestFit="1" customWidth="1"/>
    <col min="2937" max="2937" width="9.33203125" style="6" bestFit="1" customWidth="1"/>
    <col min="2938" max="2939" width="7.1640625" style="6" bestFit="1" customWidth="1"/>
    <col min="2940" max="2940" width="6.33203125" style="6" customWidth="1"/>
    <col min="2941" max="2941" width="8.33203125" style="6" bestFit="1" customWidth="1"/>
    <col min="2942" max="2942" width="6.6640625" style="6" bestFit="1" customWidth="1"/>
    <col min="2943" max="2946" width="7.1640625" style="6" bestFit="1" customWidth="1"/>
    <col min="2947" max="2949" width="6.33203125" style="6" customWidth="1"/>
    <col min="2950" max="2950" width="4.5" style="6" bestFit="1" customWidth="1"/>
    <col min="2951" max="2951" width="4.5" style="6" customWidth="1"/>
    <col min="2952" max="2957" width="6.33203125" style="6" customWidth="1"/>
    <col min="2958" max="2959" width="6.5" style="6" bestFit="1" customWidth="1"/>
    <col min="2960" max="3136" width="6.33203125" style="6"/>
    <col min="3137" max="3137" width="11.6640625" style="6" customWidth="1"/>
    <col min="3138" max="3138" width="9.5" style="6" customWidth="1"/>
    <col min="3139" max="3139" width="7.83203125" style="6" customWidth="1"/>
    <col min="3140" max="3140" width="7.83203125" style="6" bestFit="1" customWidth="1"/>
    <col min="3141" max="3141" width="8.1640625" style="6" bestFit="1" customWidth="1"/>
    <col min="3142" max="3142" width="8.6640625" style="6" bestFit="1" customWidth="1"/>
    <col min="3143" max="3143" width="9.83203125" style="6" customWidth="1"/>
    <col min="3144" max="3144" width="13.6640625" style="6" bestFit="1" customWidth="1"/>
    <col min="3145" max="3145" width="12.5" style="6" customWidth="1"/>
    <col min="3146" max="3146" width="11.6640625" style="6" customWidth="1"/>
    <col min="3147" max="3147" width="8.6640625" style="6" bestFit="1" customWidth="1"/>
    <col min="3148" max="3148" width="10.83203125" style="6" bestFit="1" customWidth="1"/>
    <col min="3149" max="3149" width="6.6640625" style="6" customWidth="1"/>
    <col min="3150" max="3150" width="7.83203125" style="6" customWidth="1"/>
    <col min="3151" max="3151" width="7.33203125" style="6" customWidth="1"/>
    <col min="3152" max="3152" width="8" style="6" customWidth="1"/>
    <col min="3153" max="3153" width="7.5" style="6" customWidth="1"/>
    <col min="3154" max="3154" width="8.33203125" style="6" customWidth="1"/>
    <col min="3155" max="3155" width="6.6640625" style="6" customWidth="1"/>
    <col min="3156" max="3157" width="8.5" style="6" customWidth="1"/>
    <col min="3158" max="3158" width="8.1640625" style="6" customWidth="1"/>
    <col min="3159" max="3159" width="8.5" style="6" customWidth="1"/>
    <col min="3160" max="3160" width="6.6640625" style="6" customWidth="1"/>
    <col min="3161" max="3161" width="7.5" style="6" customWidth="1"/>
    <col min="3162" max="3162" width="8.33203125" style="6" customWidth="1"/>
    <col min="3163" max="3163" width="8.5" style="6" customWidth="1"/>
    <col min="3164" max="3164" width="6.6640625" style="6" customWidth="1"/>
    <col min="3165" max="3165" width="6.33203125" style="6" customWidth="1"/>
    <col min="3166" max="3166" width="8" style="6" customWidth="1"/>
    <col min="3167" max="3167" width="8.5" style="6" customWidth="1"/>
    <col min="3168" max="3168" width="7.33203125" style="6" customWidth="1"/>
    <col min="3169" max="3169" width="6.33203125" style="6" customWidth="1"/>
    <col min="3170" max="3170" width="6" style="6" customWidth="1"/>
    <col min="3171" max="3171" width="7.5" style="6" customWidth="1"/>
    <col min="3172" max="3172" width="7.83203125" style="6" bestFit="1" customWidth="1"/>
    <col min="3173" max="3173" width="8.1640625" style="6" customWidth="1"/>
    <col min="3174" max="3174" width="8.83203125" style="6" customWidth="1"/>
    <col min="3175" max="3176" width="9.5" style="6" customWidth="1"/>
    <col min="3177" max="3177" width="8.5" style="6" bestFit="1" customWidth="1"/>
    <col min="3178" max="3178" width="9.33203125" style="6" bestFit="1" customWidth="1"/>
    <col min="3179" max="3179" width="11.5" style="6" bestFit="1" customWidth="1"/>
    <col min="3180" max="3180" width="11.83203125" style="6" bestFit="1" customWidth="1"/>
    <col min="3181" max="3181" width="15.5" style="6" customWidth="1"/>
    <col min="3182" max="3182" width="8.33203125" style="6" bestFit="1" customWidth="1"/>
    <col min="3183" max="3183" width="11.1640625" style="6" bestFit="1" customWidth="1"/>
    <col min="3184" max="3184" width="11.83203125" style="6" bestFit="1" customWidth="1"/>
    <col min="3185" max="3185" width="10.83203125" style="6" customWidth="1"/>
    <col min="3186" max="3186" width="9.6640625" style="6" customWidth="1"/>
    <col min="3187" max="3187" width="8.33203125" style="6" bestFit="1" customWidth="1"/>
    <col min="3188" max="3188" width="12.83203125" style="6" bestFit="1" customWidth="1"/>
    <col min="3189" max="3189" width="8.33203125" style="6" bestFit="1" customWidth="1"/>
    <col min="3190" max="3190" width="10.33203125" style="6" bestFit="1" customWidth="1"/>
    <col min="3191" max="3191" width="6.5" style="6" bestFit="1" customWidth="1"/>
    <col min="3192" max="3192" width="7.1640625" style="6" bestFit="1" customWidth="1"/>
    <col min="3193" max="3193" width="9.33203125" style="6" bestFit="1" customWidth="1"/>
    <col min="3194" max="3195" width="7.1640625" style="6" bestFit="1" customWidth="1"/>
    <col min="3196" max="3196" width="6.33203125" style="6" customWidth="1"/>
    <col min="3197" max="3197" width="8.33203125" style="6" bestFit="1" customWidth="1"/>
    <col min="3198" max="3198" width="6.6640625" style="6" bestFit="1" customWidth="1"/>
    <col min="3199" max="3202" width="7.1640625" style="6" bestFit="1" customWidth="1"/>
    <col min="3203" max="3205" width="6.33203125" style="6" customWidth="1"/>
    <col min="3206" max="3206" width="4.5" style="6" bestFit="1" customWidth="1"/>
    <col min="3207" max="3207" width="4.5" style="6" customWidth="1"/>
    <col min="3208" max="3213" width="6.33203125" style="6" customWidth="1"/>
    <col min="3214" max="3215" width="6.5" style="6" bestFit="1" customWidth="1"/>
    <col min="3216" max="3392" width="6.33203125" style="6"/>
    <col min="3393" max="3393" width="11.6640625" style="6" customWidth="1"/>
    <col min="3394" max="3394" width="9.5" style="6" customWidth="1"/>
    <col min="3395" max="3395" width="7.83203125" style="6" customWidth="1"/>
    <col min="3396" max="3396" width="7.83203125" style="6" bestFit="1" customWidth="1"/>
    <col min="3397" max="3397" width="8.1640625" style="6" bestFit="1" customWidth="1"/>
    <col min="3398" max="3398" width="8.6640625" style="6" bestFit="1" customWidth="1"/>
    <col min="3399" max="3399" width="9.83203125" style="6" customWidth="1"/>
    <col min="3400" max="3400" width="13.6640625" style="6" bestFit="1" customWidth="1"/>
    <col min="3401" max="3401" width="12.5" style="6" customWidth="1"/>
    <col min="3402" max="3402" width="11.6640625" style="6" customWidth="1"/>
    <col min="3403" max="3403" width="8.6640625" style="6" bestFit="1" customWidth="1"/>
    <col min="3404" max="3404" width="10.83203125" style="6" bestFit="1" customWidth="1"/>
    <col min="3405" max="3405" width="6.6640625" style="6" customWidth="1"/>
    <col min="3406" max="3406" width="7.83203125" style="6" customWidth="1"/>
    <col min="3407" max="3407" width="7.33203125" style="6" customWidth="1"/>
    <col min="3408" max="3408" width="8" style="6" customWidth="1"/>
    <col min="3409" max="3409" width="7.5" style="6" customWidth="1"/>
    <col min="3410" max="3410" width="8.33203125" style="6" customWidth="1"/>
    <col min="3411" max="3411" width="6.6640625" style="6" customWidth="1"/>
    <col min="3412" max="3413" width="8.5" style="6" customWidth="1"/>
    <col min="3414" max="3414" width="8.1640625" style="6" customWidth="1"/>
    <col min="3415" max="3415" width="8.5" style="6" customWidth="1"/>
    <col min="3416" max="3416" width="6.6640625" style="6" customWidth="1"/>
    <col min="3417" max="3417" width="7.5" style="6" customWidth="1"/>
    <col min="3418" max="3418" width="8.33203125" style="6" customWidth="1"/>
    <col min="3419" max="3419" width="8.5" style="6" customWidth="1"/>
    <col min="3420" max="3420" width="6.6640625" style="6" customWidth="1"/>
    <col min="3421" max="3421" width="6.33203125" style="6" customWidth="1"/>
    <col min="3422" max="3422" width="8" style="6" customWidth="1"/>
    <col min="3423" max="3423" width="8.5" style="6" customWidth="1"/>
    <col min="3424" max="3424" width="7.33203125" style="6" customWidth="1"/>
    <col min="3425" max="3425" width="6.33203125" style="6" customWidth="1"/>
    <col min="3426" max="3426" width="6" style="6" customWidth="1"/>
    <col min="3427" max="3427" width="7.5" style="6" customWidth="1"/>
    <col min="3428" max="3428" width="7.83203125" style="6" bestFit="1" customWidth="1"/>
    <col min="3429" max="3429" width="8.1640625" style="6" customWidth="1"/>
    <col min="3430" max="3430" width="8.83203125" style="6" customWidth="1"/>
    <col min="3431" max="3432" width="9.5" style="6" customWidth="1"/>
    <col min="3433" max="3433" width="8.5" style="6" bestFit="1" customWidth="1"/>
    <col min="3434" max="3434" width="9.33203125" style="6" bestFit="1" customWidth="1"/>
    <col min="3435" max="3435" width="11.5" style="6" bestFit="1" customWidth="1"/>
    <col min="3436" max="3436" width="11.83203125" style="6" bestFit="1" customWidth="1"/>
    <col min="3437" max="3437" width="15.5" style="6" customWidth="1"/>
    <col min="3438" max="3438" width="8.33203125" style="6" bestFit="1" customWidth="1"/>
    <col min="3439" max="3439" width="11.1640625" style="6" bestFit="1" customWidth="1"/>
    <col min="3440" max="3440" width="11.83203125" style="6" bestFit="1" customWidth="1"/>
    <col min="3441" max="3441" width="10.83203125" style="6" customWidth="1"/>
    <col min="3442" max="3442" width="9.6640625" style="6" customWidth="1"/>
    <col min="3443" max="3443" width="8.33203125" style="6" bestFit="1" customWidth="1"/>
    <col min="3444" max="3444" width="12.83203125" style="6" bestFit="1" customWidth="1"/>
    <col min="3445" max="3445" width="8.33203125" style="6" bestFit="1" customWidth="1"/>
    <col min="3446" max="3446" width="10.33203125" style="6" bestFit="1" customWidth="1"/>
    <col min="3447" max="3447" width="6.5" style="6" bestFit="1" customWidth="1"/>
    <col min="3448" max="3448" width="7.1640625" style="6" bestFit="1" customWidth="1"/>
    <col min="3449" max="3449" width="9.33203125" style="6" bestFit="1" customWidth="1"/>
    <col min="3450" max="3451" width="7.1640625" style="6" bestFit="1" customWidth="1"/>
    <col min="3452" max="3452" width="6.33203125" style="6" customWidth="1"/>
    <col min="3453" max="3453" width="8.33203125" style="6" bestFit="1" customWidth="1"/>
    <col min="3454" max="3454" width="6.6640625" style="6" bestFit="1" customWidth="1"/>
    <col min="3455" max="3458" width="7.1640625" style="6" bestFit="1" customWidth="1"/>
    <col min="3459" max="3461" width="6.33203125" style="6" customWidth="1"/>
    <col min="3462" max="3462" width="4.5" style="6" bestFit="1" customWidth="1"/>
    <col min="3463" max="3463" width="4.5" style="6" customWidth="1"/>
    <col min="3464" max="3469" width="6.33203125" style="6" customWidth="1"/>
    <col min="3470" max="3471" width="6.5" style="6" bestFit="1" customWidth="1"/>
    <col min="3472" max="3648" width="6.33203125" style="6"/>
    <col min="3649" max="3649" width="11.6640625" style="6" customWidth="1"/>
    <col min="3650" max="3650" width="9.5" style="6" customWidth="1"/>
    <col min="3651" max="3651" width="7.83203125" style="6" customWidth="1"/>
    <col min="3652" max="3652" width="7.83203125" style="6" bestFit="1" customWidth="1"/>
    <col min="3653" max="3653" width="8.1640625" style="6" bestFit="1" customWidth="1"/>
    <col min="3654" max="3654" width="8.6640625" style="6" bestFit="1" customWidth="1"/>
    <col min="3655" max="3655" width="9.83203125" style="6" customWidth="1"/>
    <col min="3656" max="3656" width="13.6640625" style="6" bestFit="1" customWidth="1"/>
    <col min="3657" max="3657" width="12.5" style="6" customWidth="1"/>
    <col min="3658" max="3658" width="11.6640625" style="6" customWidth="1"/>
    <col min="3659" max="3659" width="8.6640625" style="6" bestFit="1" customWidth="1"/>
    <col min="3660" max="3660" width="10.83203125" style="6" bestFit="1" customWidth="1"/>
    <col min="3661" max="3661" width="6.6640625" style="6" customWidth="1"/>
    <col min="3662" max="3662" width="7.83203125" style="6" customWidth="1"/>
    <col min="3663" max="3663" width="7.33203125" style="6" customWidth="1"/>
    <col min="3664" max="3664" width="8" style="6" customWidth="1"/>
    <col min="3665" max="3665" width="7.5" style="6" customWidth="1"/>
    <col min="3666" max="3666" width="8.33203125" style="6" customWidth="1"/>
    <col min="3667" max="3667" width="6.6640625" style="6" customWidth="1"/>
    <col min="3668" max="3669" width="8.5" style="6" customWidth="1"/>
    <col min="3670" max="3670" width="8.1640625" style="6" customWidth="1"/>
    <col min="3671" max="3671" width="8.5" style="6" customWidth="1"/>
    <col min="3672" max="3672" width="6.6640625" style="6" customWidth="1"/>
    <col min="3673" max="3673" width="7.5" style="6" customWidth="1"/>
    <col min="3674" max="3674" width="8.33203125" style="6" customWidth="1"/>
    <col min="3675" max="3675" width="8.5" style="6" customWidth="1"/>
    <col min="3676" max="3676" width="6.6640625" style="6" customWidth="1"/>
    <col min="3677" max="3677" width="6.33203125" style="6" customWidth="1"/>
    <col min="3678" max="3678" width="8" style="6" customWidth="1"/>
    <col min="3679" max="3679" width="8.5" style="6" customWidth="1"/>
    <col min="3680" max="3680" width="7.33203125" style="6" customWidth="1"/>
    <col min="3681" max="3681" width="6.33203125" style="6" customWidth="1"/>
    <col min="3682" max="3682" width="6" style="6" customWidth="1"/>
    <col min="3683" max="3683" width="7.5" style="6" customWidth="1"/>
    <col min="3684" max="3684" width="7.83203125" style="6" bestFit="1" customWidth="1"/>
    <col min="3685" max="3685" width="8.1640625" style="6" customWidth="1"/>
    <col min="3686" max="3686" width="8.83203125" style="6" customWidth="1"/>
    <col min="3687" max="3688" width="9.5" style="6" customWidth="1"/>
    <col min="3689" max="3689" width="8.5" style="6" bestFit="1" customWidth="1"/>
    <col min="3690" max="3690" width="9.33203125" style="6" bestFit="1" customWidth="1"/>
    <col min="3691" max="3691" width="11.5" style="6" bestFit="1" customWidth="1"/>
    <col min="3692" max="3692" width="11.83203125" style="6" bestFit="1" customWidth="1"/>
    <col min="3693" max="3693" width="15.5" style="6" customWidth="1"/>
    <col min="3694" max="3694" width="8.33203125" style="6" bestFit="1" customWidth="1"/>
    <col min="3695" max="3695" width="11.1640625" style="6" bestFit="1" customWidth="1"/>
    <col min="3696" max="3696" width="11.83203125" style="6" bestFit="1" customWidth="1"/>
    <col min="3697" max="3697" width="10.83203125" style="6" customWidth="1"/>
    <col min="3698" max="3698" width="9.6640625" style="6" customWidth="1"/>
    <col min="3699" max="3699" width="8.33203125" style="6" bestFit="1" customWidth="1"/>
    <col min="3700" max="3700" width="12.83203125" style="6" bestFit="1" customWidth="1"/>
    <col min="3701" max="3701" width="8.33203125" style="6" bestFit="1" customWidth="1"/>
    <col min="3702" max="3702" width="10.33203125" style="6" bestFit="1" customWidth="1"/>
    <col min="3703" max="3703" width="6.5" style="6" bestFit="1" customWidth="1"/>
    <col min="3704" max="3704" width="7.1640625" style="6" bestFit="1" customWidth="1"/>
    <col min="3705" max="3705" width="9.33203125" style="6" bestFit="1" customWidth="1"/>
    <col min="3706" max="3707" width="7.1640625" style="6" bestFit="1" customWidth="1"/>
    <col min="3708" max="3708" width="6.33203125" style="6" customWidth="1"/>
    <col min="3709" max="3709" width="8.33203125" style="6" bestFit="1" customWidth="1"/>
    <col min="3710" max="3710" width="6.6640625" style="6" bestFit="1" customWidth="1"/>
    <col min="3711" max="3714" width="7.1640625" style="6" bestFit="1" customWidth="1"/>
    <col min="3715" max="3717" width="6.33203125" style="6" customWidth="1"/>
    <col min="3718" max="3718" width="4.5" style="6" bestFit="1" customWidth="1"/>
    <col min="3719" max="3719" width="4.5" style="6" customWidth="1"/>
    <col min="3720" max="3725" width="6.33203125" style="6" customWidth="1"/>
    <col min="3726" max="3727" width="6.5" style="6" bestFit="1" customWidth="1"/>
    <col min="3728" max="3904" width="6.33203125" style="6"/>
    <col min="3905" max="3905" width="11.6640625" style="6" customWidth="1"/>
    <col min="3906" max="3906" width="9.5" style="6" customWidth="1"/>
    <col min="3907" max="3907" width="7.83203125" style="6" customWidth="1"/>
    <col min="3908" max="3908" width="7.83203125" style="6" bestFit="1" customWidth="1"/>
    <col min="3909" max="3909" width="8.1640625" style="6" bestFit="1" customWidth="1"/>
    <col min="3910" max="3910" width="8.6640625" style="6" bestFit="1" customWidth="1"/>
    <col min="3911" max="3911" width="9.83203125" style="6" customWidth="1"/>
    <col min="3912" max="3912" width="13.6640625" style="6" bestFit="1" customWidth="1"/>
    <col min="3913" max="3913" width="12.5" style="6" customWidth="1"/>
    <col min="3914" max="3914" width="11.6640625" style="6" customWidth="1"/>
    <col min="3915" max="3915" width="8.6640625" style="6" bestFit="1" customWidth="1"/>
    <col min="3916" max="3916" width="10.83203125" style="6" bestFit="1" customWidth="1"/>
    <col min="3917" max="3917" width="6.6640625" style="6" customWidth="1"/>
    <col min="3918" max="3918" width="7.83203125" style="6" customWidth="1"/>
    <col min="3919" max="3919" width="7.33203125" style="6" customWidth="1"/>
    <col min="3920" max="3920" width="8" style="6" customWidth="1"/>
    <col min="3921" max="3921" width="7.5" style="6" customWidth="1"/>
    <col min="3922" max="3922" width="8.33203125" style="6" customWidth="1"/>
    <col min="3923" max="3923" width="6.6640625" style="6" customWidth="1"/>
    <col min="3924" max="3925" width="8.5" style="6" customWidth="1"/>
    <col min="3926" max="3926" width="8.1640625" style="6" customWidth="1"/>
    <col min="3927" max="3927" width="8.5" style="6" customWidth="1"/>
    <col min="3928" max="3928" width="6.6640625" style="6" customWidth="1"/>
    <col min="3929" max="3929" width="7.5" style="6" customWidth="1"/>
    <col min="3930" max="3930" width="8.33203125" style="6" customWidth="1"/>
    <col min="3931" max="3931" width="8.5" style="6" customWidth="1"/>
    <col min="3932" max="3932" width="6.6640625" style="6" customWidth="1"/>
    <col min="3933" max="3933" width="6.33203125" style="6" customWidth="1"/>
    <col min="3934" max="3934" width="8" style="6" customWidth="1"/>
    <col min="3935" max="3935" width="8.5" style="6" customWidth="1"/>
    <col min="3936" max="3936" width="7.33203125" style="6" customWidth="1"/>
    <col min="3937" max="3937" width="6.33203125" style="6" customWidth="1"/>
    <col min="3938" max="3938" width="6" style="6" customWidth="1"/>
    <col min="3939" max="3939" width="7.5" style="6" customWidth="1"/>
    <col min="3940" max="3940" width="7.83203125" style="6" bestFit="1" customWidth="1"/>
    <col min="3941" max="3941" width="8.1640625" style="6" customWidth="1"/>
    <col min="3942" max="3942" width="8.83203125" style="6" customWidth="1"/>
    <col min="3943" max="3944" width="9.5" style="6" customWidth="1"/>
    <col min="3945" max="3945" width="8.5" style="6" bestFit="1" customWidth="1"/>
    <col min="3946" max="3946" width="9.33203125" style="6" bestFit="1" customWidth="1"/>
    <col min="3947" max="3947" width="11.5" style="6" bestFit="1" customWidth="1"/>
    <col min="3948" max="3948" width="11.83203125" style="6" bestFit="1" customWidth="1"/>
    <col min="3949" max="3949" width="15.5" style="6" customWidth="1"/>
    <col min="3950" max="3950" width="8.33203125" style="6" bestFit="1" customWidth="1"/>
    <col min="3951" max="3951" width="11.1640625" style="6" bestFit="1" customWidth="1"/>
    <col min="3952" max="3952" width="11.83203125" style="6" bestFit="1" customWidth="1"/>
    <col min="3953" max="3953" width="10.83203125" style="6" customWidth="1"/>
    <col min="3954" max="3954" width="9.6640625" style="6" customWidth="1"/>
    <col min="3955" max="3955" width="8.33203125" style="6" bestFit="1" customWidth="1"/>
    <col min="3956" max="3956" width="12.83203125" style="6" bestFit="1" customWidth="1"/>
    <col min="3957" max="3957" width="8.33203125" style="6" bestFit="1" customWidth="1"/>
    <col min="3958" max="3958" width="10.33203125" style="6" bestFit="1" customWidth="1"/>
    <col min="3959" max="3959" width="6.5" style="6" bestFit="1" customWidth="1"/>
    <col min="3960" max="3960" width="7.1640625" style="6" bestFit="1" customWidth="1"/>
    <col min="3961" max="3961" width="9.33203125" style="6" bestFit="1" customWidth="1"/>
    <col min="3962" max="3963" width="7.1640625" style="6" bestFit="1" customWidth="1"/>
    <col min="3964" max="3964" width="6.33203125" style="6" customWidth="1"/>
    <col min="3965" max="3965" width="8.33203125" style="6" bestFit="1" customWidth="1"/>
    <col min="3966" max="3966" width="6.6640625" style="6" bestFit="1" customWidth="1"/>
    <col min="3967" max="3970" width="7.1640625" style="6" bestFit="1" customWidth="1"/>
    <col min="3971" max="3973" width="6.33203125" style="6" customWidth="1"/>
    <col min="3974" max="3974" width="4.5" style="6" bestFit="1" customWidth="1"/>
    <col min="3975" max="3975" width="4.5" style="6" customWidth="1"/>
    <col min="3976" max="3981" width="6.33203125" style="6" customWidth="1"/>
    <col min="3982" max="3983" width="6.5" style="6" bestFit="1" customWidth="1"/>
    <col min="3984" max="4160" width="6.33203125" style="6"/>
    <col min="4161" max="4161" width="11.6640625" style="6" customWidth="1"/>
    <col min="4162" max="4162" width="9.5" style="6" customWidth="1"/>
    <col min="4163" max="4163" width="7.83203125" style="6" customWidth="1"/>
    <col min="4164" max="4164" width="7.83203125" style="6" bestFit="1" customWidth="1"/>
    <col min="4165" max="4165" width="8.1640625" style="6" bestFit="1" customWidth="1"/>
    <col min="4166" max="4166" width="8.6640625" style="6" bestFit="1" customWidth="1"/>
    <col min="4167" max="4167" width="9.83203125" style="6" customWidth="1"/>
    <col min="4168" max="4168" width="13.6640625" style="6" bestFit="1" customWidth="1"/>
    <col min="4169" max="4169" width="12.5" style="6" customWidth="1"/>
    <col min="4170" max="4170" width="11.6640625" style="6" customWidth="1"/>
    <col min="4171" max="4171" width="8.6640625" style="6" bestFit="1" customWidth="1"/>
    <col min="4172" max="4172" width="10.83203125" style="6" bestFit="1" customWidth="1"/>
    <col min="4173" max="4173" width="6.6640625" style="6" customWidth="1"/>
    <col min="4174" max="4174" width="7.83203125" style="6" customWidth="1"/>
    <col min="4175" max="4175" width="7.33203125" style="6" customWidth="1"/>
    <col min="4176" max="4176" width="8" style="6" customWidth="1"/>
    <col min="4177" max="4177" width="7.5" style="6" customWidth="1"/>
    <col min="4178" max="4178" width="8.33203125" style="6" customWidth="1"/>
    <col min="4179" max="4179" width="6.6640625" style="6" customWidth="1"/>
    <col min="4180" max="4181" width="8.5" style="6" customWidth="1"/>
    <col min="4182" max="4182" width="8.1640625" style="6" customWidth="1"/>
    <col min="4183" max="4183" width="8.5" style="6" customWidth="1"/>
    <col min="4184" max="4184" width="6.6640625" style="6" customWidth="1"/>
    <col min="4185" max="4185" width="7.5" style="6" customWidth="1"/>
    <col min="4186" max="4186" width="8.33203125" style="6" customWidth="1"/>
    <col min="4187" max="4187" width="8.5" style="6" customWidth="1"/>
    <col min="4188" max="4188" width="6.6640625" style="6" customWidth="1"/>
    <col min="4189" max="4189" width="6.33203125" style="6" customWidth="1"/>
    <col min="4190" max="4190" width="8" style="6" customWidth="1"/>
    <col min="4191" max="4191" width="8.5" style="6" customWidth="1"/>
    <col min="4192" max="4192" width="7.33203125" style="6" customWidth="1"/>
    <col min="4193" max="4193" width="6.33203125" style="6" customWidth="1"/>
    <col min="4194" max="4194" width="6" style="6" customWidth="1"/>
    <col min="4195" max="4195" width="7.5" style="6" customWidth="1"/>
    <col min="4196" max="4196" width="7.83203125" style="6" bestFit="1" customWidth="1"/>
    <col min="4197" max="4197" width="8.1640625" style="6" customWidth="1"/>
    <col min="4198" max="4198" width="8.83203125" style="6" customWidth="1"/>
    <col min="4199" max="4200" width="9.5" style="6" customWidth="1"/>
    <col min="4201" max="4201" width="8.5" style="6" bestFit="1" customWidth="1"/>
    <col min="4202" max="4202" width="9.33203125" style="6" bestFit="1" customWidth="1"/>
    <col min="4203" max="4203" width="11.5" style="6" bestFit="1" customWidth="1"/>
    <col min="4204" max="4204" width="11.83203125" style="6" bestFit="1" customWidth="1"/>
    <col min="4205" max="4205" width="15.5" style="6" customWidth="1"/>
    <col min="4206" max="4206" width="8.33203125" style="6" bestFit="1" customWidth="1"/>
    <col min="4207" max="4207" width="11.1640625" style="6" bestFit="1" customWidth="1"/>
    <col min="4208" max="4208" width="11.83203125" style="6" bestFit="1" customWidth="1"/>
    <col min="4209" max="4209" width="10.83203125" style="6" customWidth="1"/>
    <col min="4210" max="4210" width="9.6640625" style="6" customWidth="1"/>
    <col min="4211" max="4211" width="8.33203125" style="6" bestFit="1" customWidth="1"/>
    <col min="4212" max="4212" width="12.83203125" style="6" bestFit="1" customWidth="1"/>
    <col min="4213" max="4213" width="8.33203125" style="6" bestFit="1" customWidth="1"/>
    <col min="4214" max="4214" width="10.33203125" style="6" bestFit="1" customWidth="1"/>
    <col min="4215" max="4215" width="6.5" style="6" bestFit="1" customWidth="1"/>
    <col min="4216" max="4216" width="7.1640625" style="6" bestFit="1" customWidth="1"/>
    <col min="4217" max="4217" width="9.33203125" style="6" bestFit="1" customWidth="1"/>
    <col min="4218" max="4219" width="7.1640625" style="6" bestFit="1" customWidth="1"/>
    <col min="4220" max="4220" width="6.33203125" style="6" customWidth="1"/>
    <col min="4221" max="4221" width="8.33203125" style="6" bestFit="1" customWidth="1"/>
    <col min="4222" max="4222" width="6.6640625" style="6" bestFit="1" customWidth="1"/>
    <col min="4223" max="4226" width="7.1640625" style="6" bestFit="1" customWidth="1"/>
    <col min="4227" max="4229" width="6.33203125" style="6" customWidth="1"/>
    <col min="4230" max="4230" width="4.5" style="6" bestFit="1" customWidth="1"/>
    <col min="4231" max="4231" width="4.5" style="6" customWidth="1"/>
    <col min="4232" max="4237" width="6.33203125" style="6" customWidth="1"/>
    <col min="4238" max="4239" width="6.5" style="6" bestFit="1" customWidth="1"/>
    <col min="4240" max="4416" width="6.33203125" style="6"/>
    <col min="4417" max="4417" width="11.6640625" style="6" customWidth="1"/>
    <col min="4418" max="4418" width="9.5" style="6" customWidth="1"/>
    <col min="4419" max="4419" width="7.83203125" style="6" customWidth="1"/>
    <col min="4420" max="4420" width="7.83203125" style="6" bestFit="1" customWidth="1"/>
    <col min="4421" max="4421" width="8.1640625" style="6" bestFit="1" customWidth="1"/>
    <col min="4422" max="4422" width="8.6640625" style="6" bestFit="1" customWidth="1"/>
    <col min="4423" max="4423" width="9.83203125" style="6" customWidth="1"/>
    <col min="4424" max="4424" width="13.6640625" style="6" bestFit="1" customWidth="1"/>
    <col min="4425" max="4425" width="12.5" style="6" customWidth="1"/>
    <col min="4426" max="4426" width="11.6640625" style="6" customWidth="1"/>
    <col min="4427" max="4427" width="8.6640625" style="6" bestFit="1" customWidth="1"/>
    <col min="4428" max="4428" width="10.83203125" style="6" bestFit="1" customWidth="1"/>
    <col min="4429" max="4429" width="6.6640625" style="6" customWidth="1"/>
    <col min="4430" max="4430" width="7.83203125" style="6" customWidth="1"/>
    <col min="4431" max="4431" width="7.33203125" style="6" customWidth="1"/>
    <col min="4432" max="4432" width="8" style="6" customWidth="1"/>
    <col min="4433" max="4433" width="7.5" style="6" customWidth="1"/>
    <col min="4434" max="4434" width="8.33203125" style="6" customWidth="1"/>
    <col min="4435" max="4435" width="6.6640625" style="6" customWidth="1"/>
    <col min="4436" max="4437" width="8.5" style="6" customWidth="1"/>
    <col min="4438" max="4438" width="8.1640625" style="6" customWidth="1"/>
    <col min="4439" max="4439" width="8.5" style="6" customWidth="1"/>
    <col min="4440" max="4440" width="6.6640625" style="6" customWidth="1"/>
    <col min="4441" max="4441" width="7.5" style="6" customWidth="1"/>
    <col min="4442" max="4442" width="8.33203125" style="6" customWidth="1"/>
    <col min="4443" max="4443" width="8.5" style="6" customWidth="1"/>
    <col min="4444" max="4444" width="6.6640625" style="6" customWidth="1"/>
    <col min="4445" max="4445" width="6.33203125" style="6" customWidth="1"/>
    <col min="4446" max="4446" width="8" style="6" customWidth="1"/>
    <col min="4447" max="4447" width="8.5" style="6" customWidth="1"/>
    <col min="4448" max="4448" width="7.33203125" style="6" customWidth="1"/>
    <col min="4449" max="4449" width="6.33203125" style="6" customWidth="1"/>
    <col min="4450" max="4450" width="6" style="6" customWidth="1"/>
    <col min="4451" max="4451" width="7.5" style="6" customWidth="1"/>
    <col min="4452" max="4452" width="7.83203125" style="6" bestFit="1" customWidth="1"/>
    <col min="4453" max="4453" width="8.1640625" style="6" customWidth="1"/>
    <col min="4454" max="4454" width="8.83203125" style="6" customWidth="1"/>
    <col min="4455" max="4456" width="9.5" style="6" customWidth="1"/>
    <col min="4457" max="4457" width="8.5" style="6" bestFit="1" customWidth="1"/>
    <col min="4458" max="4458" width="9.33203125" style="6" bestFit="1" customWidth="1"/>
    <col min="4459" max="4459" width="11.5" style="6" bestFit="1" customWidth="1"/>
    <col min="4460" max="4460" width="11.83203125" style="6" bestFit="1" customWidth="1"/>
    <col min="4461" max="4461" width="15.5" style="6" customWidth="1"/>
    <col min="4462" max="4462" width="8.33203125" style="6" bestFit="1" customWidth="1"/>
    <col min="4463" max="4463" width="11.1640625" style="6" bestFit="1" customWidth="1"/>
    <col min="4464" max="4464" width="11.83203125" style="6" bestFit="1" customWidth="1"/>
    <col min="4465" max="4465" width="10.83203125" style="6" customWidth="1"/>
    <col min="4466" max="4466" width="9.6640625" style="6" customWidth="1"/>
    <col min="4467" max="4467" width="8.33203125" style="6" bestFit="1" customWidth="1"/>
    <col min="4468" max="4468" width="12.83203125" style="6" bestFit="1" customWidth="1"/>
    <col min="4469" max="4469" width="8.33203125" style="6" bestFit="1" customWidth="1"/>
    <col min="4470" max="4470" width="10.33203125" style="6" bestFit="1" customWidth="1"/>
    <col min="4471" max="4471" width="6.5" style="6" bestFit="1" customWidth="1"/>
    <col min="4472" max="4472" width="7.1640625" style="6" bestFit="1" customWidth="1"/>
    <col min="4473" max="4473" width="9.33203125" style="6" bestFit="1" customWidth="1"/>
    <col min="4474" max="4475" width="7.1640625" style="6" bestFit="1" customWidth="1"/>
    <col min="4476" max="4476" width="6.33203125" style="6" customWidth="1"/>
    <col min="4477" max="4477" width="8.33203125" style="6" bestFit="1" customWidth="1"/>
    <col min="4478" max="4478" width="6.6640625" style="6" bestFit="1" customWidth="1"/>
    <col min="4479" max="4482" width="7.1640625" style="6" bestFit="1" customWidth="1"/>
    <col min="4483" max="4485" width="6.33203125" style="6" customWidth="1"/>
    <col min="4486" max="4486" width="4.5" style="6" bestFit="1" customWidth="1"/>
    <col min="4487" max="4487" width="4.5" style="6" customWidth="1"/>
    <col min="4488" max="4493" width="6.33203125" style="6" customWidth="1"/>
    <col min="4494" max="4495" width="6.5" style="6" bestFit="1" customWidth="1"/>
    <col min="4496" max="4672" width="6.33203125" style="6"/>
    <col min="4673" max="4673" width="11.6640625" style="6" customWidth="1"/>
    <col min="4674" max="4674" width="9.5" style="6" customWidth="1"/>
    <col min="4675" max="4675" width="7.83203125" style="6" customWidth="1"/>
    <col min="4676" max="4676" width="7.83203125" style="6" bestFit="1" customWidth="1"/>
    <col min="4677" max="4677" width="8.1640625" style="6" bestFit="1" customWidth="1"/>
    <col min="4678" max="4678" width="8.6640625" style="6" bestFit="1" customWidth="1"/>
    <col min="4679" max="4679" width="9.83203125" style="6" customWidth="1"/>
    <col min="4680" max="4680" width="13.6640625" style="6" bestFit="1" customWidth="1"/>
    <col min="4681" max="4681" width="12.5" style="6" customWidth="1"/>
    <col min="4682" max="4682" width="11.6640625" style="6" customWidth="1"/>
    <col min="4683" max="4683" width="8.6640625" style="6" bestFit="1" customWidth="1"/>
    <col min="4684" max="4684" width="10.83203125" style="6" bestFit="1" customWidth="1"/>
    <col min="4685" max="4685" width="6.6640625" style="6" customWidth="1"/>
    <col min="4686" max="4686" width="7.83203125" style="6" customWidth="1"/>
    <col min="4687" max="4687" width="7.33203125" style="6" customWidth="1"/>
    <col min="4688" max="4688" width="8" style="6" customWidth="1"/>
    <col min="4689" max="4689" width="7.5" style="6" customWidth="1"/>
    <col min="4690" max="4690" width="8.33203125" style="6" customWidth="1"/>
    <col min="4691" max="4691" width="6.6640625" style="6" customWidth="1"/>
    <col min="4692" max="4693" width="8.5" style="6" customWidth="1"/>
    <col min="4694" max="4694" width="8.1640625" style="6" customWidth="1"/>
    <col min="4695" max="4695" width="8.5" style="6" customWidth="1"/>
    <col min="4696" max="4696" width="6.6640625" style="6" customWidth="1"/>
    <col min="4697" max="4697" width="7.5" style="6" customWidth="1"/>
    <col min="4698" max="4698" width="8.33203125" style="6" customWidth="1"/>
    <col min="4699" max="4699" width="8.5" style="6" customWidth="1"/>
    <col min="4700" max="4700" width="6.6640625" style="6" customWidth="1"/>
    <col min="4701" max="4701" width="6.33203125" style="6" customWidth="1"/>
    <col min="4702" max="4702" width="8" style="6" customWidth="1"/>
    <col min="4703" max="4703" width="8.5" style="6" customWidth="1"/>
    <col min="4704" max="4704" width="7.33203125" style="6" customWidth="1"/>
    <col min="4705" max="4705" width="6.33203125" style="6" customWidth="1"/>
    <col min="4706" max="4706" width="6" style="6" customWidth="1"/>
    <col min="4707" max="4707" width="7.5" style="6" customWidth="1"/>
    <col min="4708" max="4708" width="7.83203125" style="6" bestFit="1" customWidth="1"/>
    <col min="4709" max="4709" width="8.1640625" style="6" customWidth="1"/>
    <col min="4710" max="4710" width="8.83203125" style="6" customWidth="1"/>
    <col min="4711" max="4712" width="9.5" style="6" customWidth="1"/>
    <col min="4713" max="4713" width="8.5" style="6" bestFit="1" customWidth="1"/>
    <col min="4714" max="4714" width="9.33203125" style="6" bestFit="1" customWidth="1"/>
    <col min="4715" max="4715" width="11.5" style="6" bestFit="1" customWidth="1"/>
    <col min="4716" max="4716" width="11.83203125" style="6" bestFit="1" customWidth="1"/>
    <col min="4717" max="4717" width="15.5" style="6" customWidth="1"/>
    <col min="4718" max="4718" width="8.33203125" style="6" bestFit="1" customWidth="1"/>
    <col min="4719" max="4719" width="11.1640625" style="6" bestFit="1" customWidth="1"/>
    <col min="4720" max="4720" width="11.83203125" style="6" bestFit="1" customWidth="1"/>
    <col min="4721" max="4721" width="10.83203125" style="6" customWidth="1"/>
    <col min="4722" max="4722" width="9.6640625" style="6" customWidth="1"/>
    <col min="4723" max="4723" width="8.33203125" style="6" bestFit="1" customWidth="1"/>
    <col min="4724" max="4724" width="12.83203125" style="6" bestFit="1" customWidth="1"/>
    <col min="4725" max="4725" width="8.33203125" style="6" bestFit="1" customWidth="1"/>
    <col min="4726" max="4726" width="10.33203125" style="6" bestFit="1" customWidth="1"/>
    <col min="4727" max="4727" width="6.5" style="6" bestFit="1" customWidth="1"/>
    <col min="4728" max="4728" width="7.1640625" style="6" bestFit="1" customWidth="1"/>
    <col min="4729" max="4729" width="9.33203125" style="6" bestFit="1" customWidth="1"/>
    <col min="4730" max="4731" width="7.1640625" style="6" bestFit="1" customWidth="1"/>
    <col min="4732" max="4732" width="6.33203125" style="6" customWidth="1"/>
    <col min="4733" max="4733" width="8.33203125" style="6" bestFit="1" customWidth="1"/>
    <col min="4734" max="4734" width="6.6640625" style="6" bestFit="1" customWidth="1"/>
    <col min="4735" max="4738" width="7.1640625" style="6" bestFit="1" customWidth="1"/>
    <col min="4739" max="4741" width="6.33203125" style="6" customWidth="1"/>
    <col min="4742" max="4742" width="4.5" style="6" bestFit="1" customWidth="1"/>
    <col min="4743" max="4743" width="4.5" style="6" customWidth="1"/>
    <col min="4744" max="4749" width="6.33203125" style="6" customWidth="1"/>
    <col min="4750" max="4751" width="6.5" style="6" bestFit="1" customWidth="1"/>
    <col min="4752" max="4928" width="6.33203125" style="6"/>
    <col min="4929" max="4929" width="11.6640625" style="6" customWidth="1"/>
    <col min="4930" max="4930" width="9.5" style="6" customWidth="1"/>
    <col min="4931" max="4931" width="7.83203125" style="6" customWidth="1"/>
    <col min="4932" max="4932" width="7.83203125" style="6" bestFit="1" customWidth="1"/>
    <col min="4933" max="4933" width="8.1640625" style="6" bestFit="1" customWidth="1"/>
    <col min="4934" max="4934" width="8.6640625" style="6" bestFit="1" customWidth="1"/>
    <col min="4935" max="4935" width="9.83203125" style="6" customWidth="1"/>
    <col min="4936" max="4936" width="13.6640625" style="6" bestFit="1" customWidth="1"/>
    <col min="4937" max="4937" width="12.5" style="6" customWidth="1"/>
    <col min="4938" max="4938" width="11.6640625" style="6" customWidth="1"/>
    <col min="4939" max="4939" width="8.6640625" style="6" bestFit="1" customWidth="1"/>
    <col min="4940" max="4940" width="10.83203125" style="6" bestFit="1" customWidth="1"/>
    <col min="4941" max="4941" width="6.6640625" style="6" customWidth="1"/>
    <col min="4942" max="4942" width="7.83203125" style="6" customWidth="1"/>
    <col min="4943" max="4943" width="7.33203125" style="6" customWidth="1"/>
    <col min="4944" max="4944" width="8" style="6" customWidth="1"/>
    <col min="4945" max="4945" width="7.5" style="6" customWidth="1"/>
    <col min="4946" max="4946" width="8.33203125" style="6" customWidth="1"/>
    <col min="4947" max="4947" width="6.6640625" style="6" customWidth="1"/>
    <col min="4948" max="4949" width="8.5" style="6" customWidth="1"/>
    <col min="4950" max="4950" width="8.1640625" style="6" customWidth="1"/>
    <col min="4951" max="4951" width="8.5" style="6" customWidth="1"/>
    <col min="4952" max="4952" width="6.6640625" style="6" customWidth="1"/>
    <col min="4953" max="4953" width="7.5" style="6" customWidth="1"/>
    <col min="4954" max="4954" width="8.33203125" style="6" customWidth="1"/>
    <col min="4955" max="4955" width="8.5" style="6" customWidth="1"/>
    <col min="4956" max="4956" width="6.6640625" style="6" customWidth="1"/>
    <col min="4957" max="4957" width="6.33203125" style="6" customWidth="1"/>
    <col min="4958" max="4958" width="8" style="6" customWidth="1"/>
    <col min="4959" max="4959" width="8.5" style="6" customWidth="1"/>
    <col min="4960" max="4960" width="7.33203125" style="6" customWidth="1"/>
    <col min="4961" max="4961" width="6.33203125" style="6" customWidth="1"/>
    <col min="4962" max="4962" width="6" style="6" customWidth="1"/>
    <col min="4963" max="4963" width="7.5" style="6" customWidth="1"/>
    <col min="4964" max="4964" width="7.83203125" style="6" bestFit="1" customWidth="1"/>
    <col min="4965" max="4965" width="8.1640625" style="6" customWidth="1"/>
    <col min="4966" max="4966" width="8.83203125" style="6" customWidth="1"/>
    <col min="4967" max="4968" width="9.5" style="6" customWidth="1"/>
    <col min="4969" max="4969" width="8.5" style="6" bestFit="1" customWidth="1"/>
    <col min="4970" max="4970" width="9.33203125" style="6" bestFit="1" customWidth="1"/>
    <col min="4971" max="4971" width="11.5" style="6" bestFit="1" customWidth="1"/>
    <col min="4972" max="4972" width="11.83203125" style="6" bestFit="1" customWidth="1"/>
    <col min="4973" max="4973" width="15.5" style="6" customWidth="1"/>
    <col min="4974" max="4974" width="8.33203125" style="6" bestFit="1" customWidth="1"/>
    <col min="4975" max="4975" width="11.1640625" style="6" bestFit="1" customWidth="1"/>
    <col min="4976" max="4976" width="11.83203125" style="6" bestFit="1" customWidth="1"/>
    <col min="4977" max="4977" width="10.83203125" style="6" customWidth="1"/>
    <col min="4978" max="4978" width="9.6640625" style="6" customWidth="1"/>
    <col min="4979" max="4979" width="8.33203125" style="6" bestFit="1" customWidth="1"/>
    <col min="4980" max="4980" width="12.83203125" style="6" bestFit="1" customWidth="1"/>
    <col min="4981" max="4981" width="8.33203125" style="6" bestFit="1" customWidth="1"/>
    <col min="4982" max="4982" width="10.33203125" style="6" bestFit="1" customWidth="1"/>
    <col min="4983" max="4983" width="6.5" style="6" bestFit="1" customWidth="1"/>
    <col min="4984" max="4984" width="7.1640625" style="6" bestFit="1" customWidth="1"/>
    <col min="4985" max="4985" width="9.33203125" style="6" bestFit="1" customWidth="1"/>
    <col min="4986" max="4987" width="7.1640625" style="6" bestFit="1" customWidth="1"/>
    <col min="4988" max="4988" width="6.33203125" style="6" customWidth="1"/>
    <col min="4989" max="4989" width="8.33203125" style="6" bestFit="1" customWidth="1"/>
    <col min="4990" max="4990" width="6.6640625" style="6" bestFit="1" customWidth="1"/>
    <col min="4991" max="4994" width="7.1640625" style="6" bestFit="1" customWidth="1"/>
    <col min="4995" max="4997" width="6.33203125" style="6" customWidth="1"/>
    <col min="4998" max="4998" width="4.5" style="6" bestFit="1" customWidth="1"/>
    <col min="4999" max="4999" width="4.5" style="6" customWidth="1"/>
    <col min="5000" max="5005" width="6.33203125" style="6" customWidth="1"/>
    <col min="5006" max="5007" width="6.5" style="6" bestFit="1" customWidth="1"/>
    <col min="5008" max="5184" width="6.33203125" style="6"/>
    <col min="5185" max="5185" width="11.6640625" style="6" customWidth="1"/>
    <col min="5186" max="5186" width="9.5" style="6" customWidth="1"/>
    <col min="5187" max="5187" width="7.83203125" style="6" customWidth="1"/>
    <col min="5188" max="5188" width="7.83203125" style="6" bestFit="1" customWidth="1"/>
    <col min="5189" max="5189" width="8.1640625" style="6" bestFit="1" customWidth="1"/>
    <col min="5190" max="5190" width="8.6640625" style="6" bestFit="1" customWidth="1"/>
    <col min="5191" max="5191" width="9.83203125" style="6" customWidth="1"/>
    <col min="5192" max="5192" width="13.6640625" style="6" bestFit="1" customWidth="1"/>
    <col min="5193" max="5193" width="12.5" style="6" customWidth="1"/>
    <col min="5194" max="5194" width="11.6640625" style="6" customWidth="1"/>
    <col min="5195" max="5195" width="8.6640625" style="6" bestFit="1" customWidth="1"/>
    <col min="5196" max="5196" width="10.83203125" style="6" bestFit="1" customWidth="1"/>
    <col min="5197" max="5197" width="6.6640625" style="6" customWidth="1"/>
    <col min="5198" max="5198" width="7.83203125" style="6" customWidth="1"/>
    <col min="5199" max="5199" width="7.33203125" style="6" customWidth="1"/>
    <col min="5200" max="5200" width="8" style="6" customWidth="1"/>
    <col min="5201" max="5201" width="7.5" style="6" customWidth="1"/>
    <col min="5202" max="5202" width="8.33203125" style="6" customWidth="1"/>
    <col min="5203" max="5203" width="6.6640625" style="6" customWidth="1"/>
    <col min="5204" max="5205" width="8.5" style="6" customWidth="1"/>
    <col min="5206" max="5206" width="8.1640625" style="6" customWidth="1"/>
    <col min="5207" max="5207" width="8.5" style="6" customWidth="1"/>
    <col min="5208" max="5208" width="6.6640625" style="6" customWidth="1"/>
    <col min="5209" max="5209" width="7.5" style="6" customWidth="1"/>
    <col min="5210" max="5210" width="8.33203125" style="6" customWidth="1"/>
    <col min="5211" max="5211" width="8.5" style="6" customWidth="1"/>
    <col min="5212" max="5212" width="6.6640625" style="6" customWidth="1"/>
    <col min="5213" max="5213" width="6.33203125" style="6" customWidth="1"/>
    <col min="5214" max="5214" width="8" style="6" customWidth="1"/>
    <col min="5215" max="5215" width="8.5" style="6" customWidth="1"/>
    <col min="5216" max="5216" width="7.33203125" style="6" customWidth="1"/>
    <col min="5217" max="5217" width="6.33203125" style="6" customWidth="1"/>
    <col min="5218" max="5218" width="6" style="6" customWidth="1"/>
    <col min="5219" max="5219" width="7.5" style="6" customWidth="1"/>
    <col min="5220" max="5220" width="7.83203125" style="6" bestFit="1" customWidth="1"/>
    <col min="5221" max="5221" width="8.1640625" style="6" customWidth="1"/>
    <col min="5222" max="5222" width="8.83203125" style="6" customWidth="1"/>
    <col min="5223" max="5224" width="9.5" style="6" customWidth="1"/>
    <col min="5225" max="5225" width="8.5" style="6" bestFit="1" customWidth="1"/>
    <col min="5226" max="5226" width="9.33203125" style="6" bestFit="1" customWidth="1"/>
    <col min="5227" max="5227" width="11.5" style="6" bestFit="1" customWidth="1"/>
    <col min="5228" max="5228" width="11.83203125" style="6" bestFit="1" customWidth="1"/>
    <col min="5229" max="5229" width="15.5" style="6" customWidth="1"/>
    <col min="5230" max="5230" width="8.33203125" style="6" bestFit="1" customWidth="1"/>
    <col min="5231" max="5231" width="11.1640625" style="6" bestFit="1" customWidth="1"/>
    <col min="5232" max="5232" width="11.83203125" style="6" bestFit="1" customWidth="1"/>
    <col min="5233" max="5233" width="10.83203125" style="6" customWidth="1"/>
    <col min="5234" max="5234" width="9.6640625" style="6" customWidth="1"/>
    <col min="5235" max="5235" width="8.33203125" style="6" bestFit="1" customWidth="1"/>
    <col min="5236" max="5236" width="12.83203125" style="6" bestFit="1" customWidth="1"/>
    <col min="5237" max="5237" width="8.33203125" style="6" bestFit="1" customWidth="1"/>
    <col min="5238" max="5238" width="10.33203125" style="6" bestFit="1" customWidth="1"/>
    <col min="5239" max="5239" width="6.5" style="6" bestFit="1" customWidth="1"/>
    <col min="5240" max="5240" width="7.1640625" style="6" bestFit="1" customWidth="1"/>
    <col min="5241" max="5241" width="9.33203125" style="6" bestFit="1" customWidth="1"/>
    <col min="5242" max="5243" width="7.1640625" style="6" bestFit="1" customWidth="1"/>
    <col min="5244" max="5244" width="6.33203125" style="6" customWidth="1"/>
    <col min="5245" max="5245" width="8.33203125" style="6" bestFit="1" customWidth="1"/>
    <col min="5246" max="5246" width="6.6640625" style="6" bestFit="1" customWidth="1"/>
    <col min="5247" max="5250" width="7.1640625" style="6" bestFit="1" customWidth="1"/>
    <col min="5251" max="5253" width="6.33203125" style="6" customWidth="1"/>
    <col min="5254" max="5254" width="4.5" style="6" bestFit="1" customWidth="1"/>
    <col min="5255" max="5255" width="4.5" style="6" customWidth="1"/>
    <col min="5256" max="5261" width="6.33203125" style="6" customWidth="1"/>
    <col min="5262" max="5263" width="6.5" style="6" bestFit="1" customWidth="1"/>
    <col min="5264" max="5440" width="6.33203125" style="6"/>
    <col min="5441" max="5441" width="11.6640625" style="6" customWidth="1"/>
    <col min="5442" max="5442" width="9.5" style="6" customWidth="1"/>
    <col min="5443" max="5443" width="7.83203125" style="6" customWidth="1"/>
    <col min="5444" max="5444" width="7.83203125" style="6" bestFit="1" customWidth="1"/>
    <col min="5445" max="5445" width="8.1640625" style="6" bestFit="1" customWidth="1"/>
    <col min="5446" max="5446" width="8.6640625" style="6" bestFit="1" customWidth="1"/>
    <col min="5447" max="5447" width="9.83203125" style="6" customWidth="1"/>
    <col min="5448" max="5448" width="13.6640625" style="6" bestFit="1" customWidth="1"/>
    <col min="5449" max="5449" width="12.5" style="6" customWidth="1"/>
    <col min="5450" max="5450" width="11.6640625" style="6" customWidth="1"/>
    <col min="5451" max="5451" width="8.6640625" style="6" bestFit="1" customWidth="1"/>
    <col min="5452" max="5452" width="10.83203125" style="6" bestFit="1" customWidth="1"/>
    <col min="5453" max="5453" width="6.6640625" style="6" customWidth="1"/>
    <col min="5454" max="5454" width="7.83203125" style="6" customWidth="1"/>
    <col min="5455" max="5455" width="7.33203125" style="6" customWidth="1"/>
    <col min="5456" max="5456" width="8" style="6" customWidth="1"/>
    <col min="5457" max="5457" width="7.5" style="6" customWidth="1"/>
    <col min="5458" max="5458" width="8.33203125" style="6" customWidth="1"/>
    <col min="5459" max="5459" width="6.6640625" style="6" customWidth="1"/>
    <col min="5460" max="5461" width="8.5" style="6" customWidth="1"/>
    <col min="5462" max="5462" width="8.1640625" style="6" customWidth="1"/>
    <col min="5463" max="5463" width="8.5" style="6" customWidth="1"/>
    <col min="5464" max="5464" width="6.6640625" style="6" customWidth="1"/>
    <col min="5465" max="5465" width="7.5" style="6" customWidth="1"/>
    <col min="5466" max="5466" width="8.33203125" style="6" customWidth="1"/>
    <col min="5467" max="5467" width="8.5" style="6" customWidth="1"/>
    <col min="5468" max="5468" width="6.6640625" style="6" customWidth="1"/>
    <col min="5469" max="5469" width="6.33203125" style="6" customWidth="1"/>
    <col min="5470" max="5470" width="8" style="6" customWidth="1"/>
    <col min="5471" max="5471" width="8.5" style="6" customWidth="1"/>
    <col min="5472" max="5472" width="7.33203125" style="6" customWidth="1"/>
    <col min="5473" max="5473" width="6.33203125" style="6" customWidth="1"/>
    <col min="5474" max="5474" width="6" style="6" customWidth="1"/>
    <col min="5475" max="5475" width="7.5" style="6" customWidth="1"/>
    <col min="5476" max="5476" width="7.83203125" style="6" bestFit="1" customWidth="1"/>
    <col min="5477" max="5477" width="8.1640625" style="6" customWidth="1"/>
    <col min="5478" max="5478" width="8.83203125" style="6" customWidth="1"/>
    <col min="5479" max="5480" width="9.5" style="6" customWidth="1"/>
    <col min="5481" max="5481" width="8.5" style="6" bestFit="1" customWidth="1"/>
    <col min="5482" max="5482" width="9.33203125" style="6" bestFit="1" customWidth="1"/>
    <col min="5483" max="5483" width="11.5" style="6" bestFit="1" customWidth="1"/>
    <col min="5484" max="5484" width="11.83203125" style="6" bestFit="1" customWidth="1"/>
    <col min="5485" max="5485" width="15.5" style="6" customWidth="1"/>
    <col min="5486" max="5486" width="8.33203125" style="6" bestFit="1" customWidth="1"/>
    <col min="5487" max="5487" width="11.1640625" style="6" bestFit="1" customWidth="1"/>
    <col min="5488" max="5488" width="11.83203125" style="6" bestFit="1" customWidth="1"/>
    <col min="5489" max="5489" width="10.83203125" style="6" customWidth="1"/>
    <col min="5490" max="5490" width="9.6640625" style="6" customWidth="1"/>
    <col min="5491" max="5491" width="8.33203125" style="6" bestFit="1" customWidth="1"/>
    <col min="5492" max="5492" width="12.83203125" style="6" bestFit="1" customWidth="1"/>
    <col min="5493" max="5493" width="8.33203125" style="6" bestFit="1" customWidth="1"/>
    <col min="5494" max="5494" width="10.33203125" style="6" bestFit="1" customWidth="1"/>
    <col min="5495" max="5495" width="6.5" style="6" bestFit="1" customWidth="1"/>
    <col min="5496" max="5496" width="7.1640625" style="6" bestFit="1" customWidth="1"/>
    <col min="5497" max="5497" width="9.33203125" style="6" bestFit="1" customWidth="1"/>
    <col min="5498" max="5499" width="7.1640625" style="6" bestFit="1" customWidth="1"/>
    <col min="5500" max="5500" width="6.33203125" style="6" customWidth="1"/>
    <col min="5501" max="5501" width="8.33203125" style="6" bestFit="1" customWidth="1"/>
    <col min="5502" max="5502" width="6.6640625" style="6" bestFit="1" customWidth="1"/>
    <col min="5503" max="5506" width="7.1640625" style="6" bestFit="1" customWidth="1"/>
    <col min="5507" max="5509" width="6.33203125" style="6" customWidth="1"/>
    <col min="5510" max="5510" width="4.5" style="6" bestFit="1" customWidth="1"/>
    <col min="5511" max="5511" width="4.5" style="6" customWidth="1"/>
    <col min="5512" max="5517" width="6.33203125" style="6" customWidth="1"/>
    <col min="5518" max="5519" width="6.5" style="6" bestFit="1" customWidth="1"/>
    <col min="5520" max="5696" width="6.33203125" style="6"/>
    <col min="5697" max="5697" width="11.6640625" style="6" customWidth="1"/>
    <col min="5698" max="5698" width="9.5" style="6" customWidth="1"/>
    <col min="5699" max="5699" width="7.83203125" style="6" customWidth="1"/>
    <col min="5700" max="5700" width="7.83203125" style="6" bestFit="1" customWidth="1"/>
    <col min="5701" max="5701" width="8.1640625" style="6" bestFit="1" customWidth="1"/>
    <col min="5702" max="5702" width="8.6640625" style="6" bestFit="1" customWidth="1"/>
    <col min="5703" max="5703" width="9.83203125" style="6" customWidth="1"/>
    <col min="5704" max="5704" width="13.6640625" style="6" bestFit="1" customWidth="1"/>
    <col min="5705" max="5705" width="12.5" style="6" customWidth="1"/>
    <col min="5706" max="5706" width="11.6640625" style="6" customWidth="1"/>
    <col min="5707" max="5707" width="8.6640625" style="6" bestFit="1" customWidth="1"/>
    <col min="5708" max="5708" width="10.83203125" style="6" bestFit="1" customWidth="1"/>
    <col min="5709" max="5709" width="6.6640625" style="6" customWidth="1"/>
    <col min="5710" max="5710" width="7.83203125" style="6" customWidth="1"/>
    <col min="5711" max="5711" width="7.33203125" style="6" customWidth="1"/>
    <col min="5712" max="5712" width="8" style="6" customWidth="1"/>
    <col min="5713" max="5713" width="7.5" style="6" customWidth="1"/>
    <col min="5714" max="5714" width="8.33203125" style="6" customWidth="1"/>
    <col min="5715" max="5715" width="6.6640625" style="6" customWidth="1"/>
    <col min="5716" max="5717" width="8.5" style="6" customWidth="1"/>
    <col min="5718" max="5718" width="8.1640625" style="6" customWidth="1"/>
    <col min="5719" max="5719" width="8.5" style="6" customWidth="1"/>
    <col min="5720" max="5720" width="6.6640625" style="6" customWidth="1"/>
    <col min="5721" max="5721" width="7.5" style="6" customWidth="1"/>
    <col min="5722" max="5722" width="8.33203125" style="6" customWidth="1"/>
    <col min="5723" max="5723" width="8.5" style="6" customWidth="1"/>
    <col min="5724" max="5724" width="6.6640625" style="6" customWidth="1"/>
    <col min="5725" max="5725" width="6.33203125" style="6" customWidth="1"/>
    <col min="5726" max="5726" width="8" style="6" customWidth="1"/>
    <col min="5727" max="5727" width="8.5" style="6" customWidth="1"/>
    <col min="5728" max="5728" width="7.33203125" style="6" customWidth="1"/>
    <col min="5729" max="5729" width="6.33203125" style="6" customWidth="1"/>
    <col min="5730" max="5730" width="6" style="6" customWidth="1"/>
    <col min="5731" max="5731" width="7.5" style="6" customWidth="1"/>
    <col min="5732" max="5732" width="7.83203125" style="6" bestFit="1" customWidth="1"/>
    <col min="5733" max="5733" width="8.1640625" style="6" customWidth="1"/>
    <col min="5734" max="5734" width="8.83203125" style="6" customWidth="1"/>
    <col min="5735" max="5736" width="9.5" style="6" customWidth="1"/>
    <col min="5737" max="5737" width="8.5" style="6" bestFit="1" customWidth="1"/>
    <col min="5738" max="5738" width="9.33203125" style="6" bestFit="1" customWidth="1"/>
    <col min="5739" max="5739" width="11.5" style="6" bestFit="1" customWidth="1"/>
    <col min="5740" max="5740" width="11.83203125" style="6" bestFit="1" customWidth="1"/>
    <col min="5741" max="5741" width="15.5" style="6" customWidth="1"/>
    <col min="5742" max="5742" width="8.33203125" style="6" bestFit="1" customWidth="1"/>
    <col min="5743" max="5743" width="11.1640625" style="6" bestFit="1" customWidth="1"/>
    <col min="5744" max="5744" width="11.83203125" style="6" bestFit="1" customWidth="1"/>
    <col min="5745" max="5745" width="10.83203125" style="6" customWidth="1"/>
    <col min="5746" max="5746" width="9.6640625" style="6" customWidth="1"/>
    <col min="5747" max="5747" width="8.33203125" style="6" bestFit="1" customWidth="1"/>
    <col min="5748" max="5748" width="12.83203125" style="6" bestFit="1" customWidth="1"/>
    <col min="5749" max="5749" width="8.33203125" style="6" bestFit="1" customWidth="1"/>
    <col min="5750" max="5750" width="10.33203125" style="6" bestFit="1" customWidth="1"/>
    <col min="5751" max="5751" width="6.5" style="6" bestFit="1" customWidth="1"/>
    <col min="5752" max="5752" width="7.1640625" style="6" bestFit="1" customWidth="1"/>
    <col min="5753" max="5753" width="9.33203125" style="6" bestFit="1" customWidth="1"/>
    <col min="5754" max="5755" width="7.1640625" style="6" bestFit="1" customWidth="1"/>
    <col min="5756" max="5756" width="6.33203125" style="6" customWidth="1"/>
    <col min="5757" max="5757" width="8.33203125" style="6" bestFit="1" customWidth="1"/>
    <col min="5758" max="5758" width="6.6640625" style="6" bestFit="1" customWidth="1"/>
    <col min="5759" max="5762" width="7.1640625" style="6" bestFit="1" customWidth="1"/>
    <col min="5763" max="5765" width="6.33203125" style="6" customWidth="1"/>
    <col min="5766" max="5766" width="4.5" style="6" bestFit="1" customWidth="1"/>
    <col min="5767" max="5767" width="4.5" style="6" customWidth="1"/>
    <col min="5768" max="5773" width="6.33203125" style="6" customWidth="1"/>
    <col min="5774" max="5775" width="6.5" style="6" bestFit="1" customWidth="1"/>
    <col min="5776" max="5952" width="6.33203125" style="6"/>
    <col min="5953" max="5953" width="11.6640625" style="6" customWidth="1"/>
    <col min="5954" max="5954" width="9.5" style="6" customWidth="1"/>
    <col min="5955" max="5955" width="7.83203125" style="6" customWidth="1"/>
    <col min="5956" max="5956" width="7.83203125" style="6" bestFit="1" customWidth="1"/>
    <col min="5957" max="5957" width="8.1640625" style="6" bestFit="1" customWidth="1"/>
    <col min="5958" max="5958" width="8.6640625" style="6" bestFit="1" customWidth="1"/>
    <col min="5959" max="5959" width="9.83203125" style="6" customWidth="1"/>
    <col min="5960" max="5960" width="13.6640625" style="6" bestFit="1" customWidth="1"/>
    <col min="5961" max="5961" width="12.5" style="6" customWidth="1"/>
    <col min="5962" max="5962" width="11.6640625" style="6" customWidth="1"/>
    <col min="5963" max="5963" width="8.6640625" style="6" bestFit="1" customWidth="1"/>
    <col min="5964" max="5964" width="10.83203125" style="6" bestFit="1" customWidth="1"/>
    <col min="5965" max="5965" width="6.6640625" style="6" customWidth="1"/>
    <col min="5966" max="5966" width="7.83203125" style="6" customWidth="1"/>
    <col min="5967" max="5967" width="7.33203125" style="6" customWidth="1"/>
    <col min="5968" max="5968" width="8" style="6" customWidth="1"/>
    <col min="5969" max="5969" width="7.5" style="6" customWidth="1"/>
    <col min="5970" max="5970" width="8.33203125" style="6" customWidth="1"/>
    <col min="5971" max="5971" width="6.6640625" style="6" customWidth="1"/>
    <col min="5972" max="5973" width="8.5" style="6" customWidth="1"/>
    <col min="5974" max="5974" width="8.1640625" style="6" customWidth="1"/>
    <col min="5975" max="5975" width="8.5" style="6" customWidth="1"/>
    <col min="5976" max="5976" width="6.6640625" style="6" customWidth="1"/>
    <col min="5977" max="5977" width="7.5" style="6" customWidth="1"/>
    <col min="5978" max="5978" width="8.33203125" style="6" customWidth="1"/>
    <col min="5979" max="5979" width="8.5" style="6" customWidth="1"/>
    <col min="5980" max="5980" width="6.6640625" style="6" customWidth="1"/>
    <col min="5981" max="5981" width="6.33203125" style="6" customWidth="1"/>
    <col min="5982" max="5982" width="8" style="6" customWidth="1"/>
    <col min="5983" max="5983" width="8.5" style="6" customWidth="1"/>
    <col min="5984" max="5984" width="7.33203125" style="6" customWidth="1"/>
    <col min="5985" max="5985" width="6.33203125" style="6" customWidth="1"/>
    <col min="5986" max="5986" width="6" style="6" customWidth="1"/>
    <col min="5987" max="5987" width="7.5" style="6" customWidth="1"/>
    <col min="5988" max="5988" width="7.83203125" style="6" bestFit="1" customWidth="1"/>
    <col min="5989" max="5989" width="8.1640625" style="6" customWidth="1"/>
    <col min="5990" max="5990" width="8.83203125" style="6" customWidth="1"/>
    <col min="5991" max="5992" width="9.5" style="6" customWidth="1"/>
    <col min="5993" max="5993" width="8.5" style="6" bestFit="1" customWidth="1"/>
    <col min="5994" max="5994" width="9.33203125" style="6" bestFit="1" customWidth="1"/>
    <col min="5995" max="5995" width="11.5" style="6" bestFit="1" customWidth="1"/>
    <col min="5996" max="5996" width="11.83203125" style="6" bestFit="1" customWidth="1"/>
    <col min="5997" max="5997" width="15.5" style="6" customWidth="1"/>
    <col min="5998" max="5998" width="8.33203125" style="6" bestFit="1" customWidth="1"/>
    <col min="5999" max="5999" width="11.1640625" style="6" bestFit="1" customWidth="1"/>
    <col min="6000" max="6000" width="11.83203125" style="6" bestFit="1" customWidth="1"/>
    <col min="6001" max="6001" width="10.83203125" style="6" customWidth="1"/>
    <col min="6002" max="6002" width="9.6640625" style="6" customWidth="1"/>
    <col min="6003" max="6003" width="8.33203125" style="6" bestFit="1" customWidth="1"/>
    <col min="6004" max="6004" width="12.83203125" style="6" bestFit="1" customWidth="1"/>
    <col min="6005" max="6005" width="8.33203125" style="6" bestFit="1" customWidth="1"/>
    <col min="6006" max="6006" width="10.33203125" style="6" bestFit="1" customWidth="1"/>
    <col min="6007" max="6007" width="6.5" style="6" bestFit="1" customWidth="1"/>
    <col min="6008" max="6008" width="7.1640625" style="6" bestFit="1" customWidth="1"/>
    <col min="6009" max="6009" width="9.33203125" style="6" bestFit="1" customWidth="1"/>
    <col min="6010" max="6011" width="7.1640625" style="6" bestFit="1" customWidth="1"/>
    <col min="6012" max="6012" width="6.33203125" style="6" customWidth="1"/>
    <col min="6013" max="6013" width="8.33203125" style="6" bestFit="1" customWidth="1"/>
    <col min="6014" max="6014" width="6.6640625" style="6" bestFit="1" customWidth="1"/>
    <col min="6015" max="6018" width="7.1640625" style="6" bestFit="1" customWidth="1"/>
    <col min="6019" max="6021" width="6.33203125" style="6" customWidth="1"/>
    <col min="6022" max="6022" width="4.5" style="6" bestFit="1" customWidth="1"/>
    <col min="6023" max="6023" width="4.5" style="6" customWidth="1"/>
    <col min="6024" max="6029" width="6.33203125" style="6" customWidth="1"/>
    <col min="6030" max="6031" width="6.5" style="6" bestFit="1" customWidth="1"/>
    <col min="6032" max="6208" width="6.33203125" style="6"/>
    <col min="6209" max="6209" width="11.6640625" style="6" customWidth="1"/>
    <col min="6210" max="6210" width="9.5" style="6" customWidth="1"/>
    <col min="6211" max="6211" width="7.83203125" style="6" customWidth="1"/>
    <col min="6212" max="6212" width="7.83203125" style="6" bestFit="1" customWidth="1"/>
    <col min="6213" max="6213" width="8.1640625" style="6" bestFit="1" customWidth="1"/>
    <col min="6214" max="6214" width="8.6640625" style="6" bestFit="1" customWidth="1"/>
    <col min="6215" max="6215" width="9.83203125" style="6" customWidth="1"/>
    <col min="6216" max="6216" width="13.6640625" style="6" bestFit="1" customWidth="1"/>
    <col min="6217" max="6217" width="12.5" style="6" customWidth="1"/>
    <col min="6218" max="6218" width="11.6640625" style="6" customWidth="1"/>
    <col min="6219" max="6219" width="8.6640625" style="6" bestFit="1" customWidth="1"/>
    <col min="6220" max="6220" width="10.83203125" style="6" bestFit="1" customWidth="1"/>
    <col min="6221" max="6221" width="6.6640625" style="6" customWidth="1"/>
    <col min="6222" max="6222" width="7.83203125" style="6" customWidth="1"/>
    <col min="6223" max="6223" width="7.33203125" style="6" customWidth="1"/>
    <col min="6224" max="6224" width="8" style="6" customWidth="1"/>
    <col min="6225" max="6225" width="7.5" style="6" customWidth="1"/>
    <col min="6226" max="6226" width="8.33203125" style="6" customWidth="1"/>
    <col min="6227" max="6227" width="6.6640625" style="6" customWidth="1"/>
    <col min="6228" max="6229" width="8.5" style="6" customWidth="1"/>
    <col min="6230" max="6230" width="8.1640625" style="6" customWidth="1"/>
    <col min="6231" max="6231" width="8.5" style="6" customWidth="1"/>
    <col min="6232" max="6232" width="6.6640625" style="6" customWidth="1"/>
    <col min="6233" max="6233" width="7.5" style="6" customWidth="1"/>
    <col min="6234" max="6234" width="8.33203125" style="6" customWidth="1"/>
    <col min="6235" max="6235" width="8.5" style="6" customWidth="1"/>
    <col min="6236" max="6236" width="6.6640625" style="6" customWidth="1"/>
    <col min="6237" max="6237" width="6.33203125" style="6" customWidth="1"/>
    <col min="6238" max="6238" width="8" style="6" customWidth="1"/>
    <col min="6239" max="6239" width="8.5" style="6" customWidth="1"/>
    <col min="6240" max="6240" width="7.33203125" style="6" customWidth="1"/>
    <col min="6241" max="6241" width="6.33203125" style="6" customWidth="1"/>
    <col min="6242" max="6242" width="6" style="6" customWidth="1"/>
    <col min="6243" max="6243" width="7.5" style="6" customWidth="1"/>
    <col min="6244" max="6244" width="7.83203125" style="6" bestFit="1" customWidth="1"/>
    <col min="6245" max="6245" width="8.1640625" style="6" customWidth="1"/>
    <col min="6246" max="6246" width="8.83203125" style="6" customWidth="1"/>
    <col min="6247" max="6248" width="9.5" style="6" customWidth="1"/>
    <col min="6249" max="6249" width="8.5" style="6" bestFit="1" customWidth="1"/>
    <col min="6250" max="6250" width="9.33203125" style="6" bestFit="1" customWidth="1"/>
    <col min="6251" max="6251" width="11.5" style="6" bestFit="1" customWidth="1"/>
    <col min="6252" max="6252" width="11.83203125" style="6" bestFit="1" customWidth="1"/>
    <col min="6253" max="6253" width="15.5" style="6" customWidth="1"/>
    <col min="6254" max="6254" width="8.33203125" style="6" bestFit="1" customWidth="1"/>
    <col min="6255" max="6255" width="11.1640625" style="6" bestFit="1" customWidth="1"/>
    <col min="6256" max="6256" width="11.83203125" style="6" bestFit="1" customWidth="1"/>
    <col min="6257" max="6257" width="10.83203125" style="6" customWidth="1"/>
    <col min="6258" max="6258" width="9.6640625" style="6" customWidth="1"/>
    <col min="6259" max="6259" width="8.33203125" style="6" bestFit="1" customWidth="1"/>
    <col min="6260" max="6260" width="12.83203125" style="6" bestFit="1" customWidth="1"/>
    <col min="6261" max="6261" width="8.33203125" style="6" bestFit="1" customWidth="1"/>
    <col min="6262" max="6262" width="10.33203125" style="6" bestFit="1" customWidth="1"/>
    <col min="6263" max="6263" width="6.5" style="6" bestFit="1" customWidth="1"/>
    <col min="6264" max="6264" width="7.1640625" style="6" bestFit="1" customWidth="1"/>
    <col min="6265" max="6265" width="9.33203125" style="6" bestFit="1" customWidth="1"/>
    <col min="6266" max="6267" width="7.1640625" style="6" bestFit="1" customWidth="1"/>
    <col min="6268" max="6268" width="6.33203125" style="6" customWidth="1"/>
    <col min="6269" max="6269" width="8.33203125" style="6" bestFit="1" customWidth="1"/>
    <col min="6270" max="6270" width="6.6640625" style="6" bestFit="1" customWidth="1"/>
    <col min="6271" max="6274" width="7.1640625" style="6" bestFit="1" customWidth="1"/>
    <col min="6275" max="6277" width="6.33203125" style="6" customWidth="1"/>
    <col min="6278" max="6278" width="4.5" style="6" bestFit="1" customWidth="1"/>
    <col min="6279" max="6279" width="4.5" style="6" customWidth="1"/>
    <col min="6280" max="6285" width="6.33203125" style="6" customWidth="1"/>
    <col min="6286" max="6287" width="6.5" style="6" bestFit="1" customWidth="1"/>
    <col min="6288" max="6464" width="6.33203125" style="6"/>
    <col min="6465" max="6465" width="11.6640625" style="6" customWidth="1"/>
    <col min="6466" max="6466" width="9.5" style="6" customWidth="1"/>
    <col min="6467" max="6467" width="7.83203125" style="6" customWidth="1"/>
    <col min="6468" max="6468" width="7.83203125" style="6" bestFit="1" customWidth="1"/>
    <col min="6469" max="6469" width="8.1640625" style="6" bestFit="1" customWidth="1"/>
    <col min="6470" max="6470" width="8.6640625" style="6" bestFit="1" customWidth="1"/>
    <col min="6471" max="6471" width="9.83203125" style="6" customWidth="1"/>
    <col min="6472" max="6472" width="13.6640625" style="6" bestFit="1" customWidth="1"/>
    <col min="6473" max="6473" width="12.5" style="6" customWidth="1"/>
    <col min="6474" max="6474" width="11.6640625" style="6" customWidth="1"/>
    <col min="6475" max="6475" width="8.6640625" style="6" bestFit="1" customWidth="1"/>
    <col min="6476" max="6476" width="10.83203125" style="6" bestFit="1" customWidth="1"/>
    <col min="6477" max="6477" width="6.6640625" style="6" customWidth="1"/>
    <col min="6478" max="6478" width="7.83203125" style="6" customWidth="1"/>
    <col min="6479" max="6479" width="7.33203125" style="6" customWidth="1"/>
    <col min="6480" max="6480" width="8" style="6" customWidth="1"/>
    <col min="6481" max="6481" width="7.5" style="6" customWidth="1"/>
    <col min="6482" max="6482" width="8.33203125" style="6" customWidth="1"/>
    <col min="6483" max="6483" width="6.6640625" style="6" customWidth="1"/>
    <col min="6484" max="6485" width="8.5" style="6" customWidth="1"/>
    <col min="6486" max="6486" width="8.1640625" style="6" customWidth="1"/>
    <col min="6487" max="6487" width="8.5" style="6" customWidth="1"/>
    <col min="6488" max="6488" width="6.6640625" style="6" customWidth="1"/>
    <col min="6489" max="6489" width="7.5" style="6" customWidth="1"/>
    <col min="6490" max="6490" width="8.33203125" style="6" customWidth="1"/>
    <col min="6491" max="6491" width="8.5" style="6" customWidth="1"/>
    <col min="6492" max="6492" width="6.6640625" style="6" customWidth="1"/>
    <col min="6493" max="6493" width="6.33203125" style="6" customWidth="1"/>
    <col min="6494" max="6494" width="8" style="6" customWidth="1"/>
    <col min="6495" max="6495" width="8.5" style="6" customWidth="1"/>
    <col min="6496" max="6496" width="7.33203125" style="6" customWidth="1"/>
    <col min="6497" max="6497" width="6.33203125" style="6" customWidth="1"/>
    <col min="6498" max="6498" width="6" style="6" customWidth="1"/>
    <col min="6499" max="6499" width="7.5" style="6" customWidth="1"/>
    <col min="6500" max="6500" width="7.83203125" style="6" bestFit="1" customWidth="1"/>
    <col min="6501" max="6501" width="8.1640625" style="6" customWidth="1"/>
    <col min="6502" max="6502" width="8.83203125" style="6" customWidth="1"/>
    <col min="6503" max="6504" width="9.5" style="6" customWidth="1"/>
    <col min="6505" max="6505" width="8.5" style="6" bestFit="1" customWidth="1"/>
    <col min="6506" max="6506" width="9.33203125" style="6" bestFit="1" customWidth="1"/>
    <col min="6507" max="6507" width="11.5" style="6" bestFit="1" customWidth="1"/>
    <col min="6508" max="6508" width="11.83203125" style="6" bestFit="1" customWidth="1"/>
    <col min="6509" max="6509" width="15.5" style="6" customWidth="1"/>
    <col min="6510" max="6510" width="8.33203125" style="6" bestFit="1" customWidth="1"/>
    <col min="6511" max="6511" width="11.1640625" style="6" bestFit="1" customWidth="1"/>
    <col min="6512" max="6512" width="11.83203125" style="6" bestFit="1" customWidth="1"/>
    <col min="6513" max="6513" width="10.83203125" style="6" customWidth="1"/>
    <col min="6514" max="6514" width="9.6640625" style="6" customWidth="1"/>
    <col min="6515" max="6515" width="8.33203125" style="6" bestFit="1" customWidth="1"/>
    <col min="6516" max="6516" width="12.83203125" style="6" bestFit="1" customWidth="1"/>
    <col min="6517" max="6517" width="8.33203125" style="6" bestFit="1" customWidth="1"/>
    <col min="6518" max="6518" width="10.33203125" style="6" bestFit="1" customWidth="1"/>
    <col min="6519" max="6519" width="6.5" style="6" bestFit="1" customWidth="1"/>
    <col min="6520" max="6520" width="7.1640625" style="6" bestFit="1" customWidth="1"/>
    <col min="6521" max="6521" width="9.33203125" style="6" bestFit="1" customWidth="1"/>
    <col min="6522" max="6523" width="7.1640625" style="6" bestFit="1" customWidth="1"/>
    <col min="6524" max="6524" width="6.33203125" style="6" customWidth="1"/>
    <col min="6525" max="6525" width="8.33203125" style="6" bestFit="1" customWidth="1"/>
    <col min="6526" max="6526" width="6.6640625" style="6" bestFit="1" customWidth="1"/>
    <col min="6527" max="6530" width="7.1640625" style="6" bestFit="1" customWidth="1"/>
    <col min="6531" max="6533" width="6.33203125" style="6" customWidth="1"/>
    <col min="6534" max="6534" width="4.5" style="6" bestFit="1" customWidth="1"/>
    <col min="6535" max="6535" width="4.5" style="6" customWidth="1"/>
    <col min="6536" max="6541" width="6.33203125" style="6" customWidth="1"/>
    <col min="6542" max="6543" width="6.5" style="6" bestFit="1" customWidth="1"/>
    <col min="6544" max="6720" width="6.33203125" style="6"/>
    <col min="6721" max="6721" width="11.6640625" style="6" customWidth="1"/>
    <col min="6722" max="6722" width="9.5" style="6" customWidth="1"/>
    <col min="6723" max="6723" width="7.83203125" style="6" customWidth="1"/>
    <col min="6724" max="6724" width="7.83203125" style="6" bestFit="1" customWidth="1"/>
    <col min="6725" max="6725" width="8.1640625" style="6" bestFit="1" customWidth="1"/>
    <col min="6726" max="6726" width="8.6640625" style="6" bestFit="1" customWidth="1"/>
    <col min="6727" max="6727" width="9.83203125" style="6" customWidth="1"/>
    <col min="6728" max="6728" width="13.6640625" style="6" bestFit="1" customWidth="1"/>
    <col min="6729" max="6729" width="12.5" style="6" customWidth="1"/>
    <col min="6730" max="6730" width="11.6640625" style="6" customWidth="1"/>
    <col min="6731" max="6731" width="8.6640625" style="6" bestFit="1" customWidth="1"/>
    <col min="6732" max="6732" width="10.83203125" style="6" bestFit="1" customWidth="1"/>
    <col min="6733" max="6733" width="6.6640625" style="6" customWidth="1"/>
    <col min="6734" max="6734" width="7.83203125" style="6" customWidth="1"/>
    <col min="6735" max="6735" width="7.33203125" style="6" customWidth="1"/>
    <col min="6736" max="6736" width="8" style="6" customWidth="1"/>
    <col min="6737" max="6737" width="7.5" style="6" customWidth="1"/>
    <col min="6738" max="6738" width="8.33203125" style="6" customWidth="1"/>
    <col min="6739" max="6739" width="6.6640625" style="6" customWidth="1"/>
    <col min="6740" max="6741" width="8.5" style="6" customWidth="1"/>
    <col min="6742" max="6742" width="8.1640625" style="6" customWidth="1"/>
    <col min="6743" max="6743" width="8.5" style="6" customWidth="1"/>
    <col min="6744" max="6744" width="6.6640625" style="6" customWidth="1"/>
    <col min="6745" max="6745" width="7.5" style="6" customWidth="1"/>
    <col min="6746" max="6746" width="8.33203125" style="6" customWidth="1"/>
    <col min="6747" max="6747" width="8.5" style="6" customWidth="1"/>
    <col min="6748" max="6748" width="6.6640625" style="6" customWidth="1"/>
    <col min="6749" max="6749" width="6.33203125" style="6" customWidth="1"/>
    <col min="6750" max="6750" width="8" style="6" customWidth="1"/>
    <col min="6751" max="6751" width="8.5" style="6" customWidth="1"/>
    <col min="6752" max="6752" width="7.33203125" style="6" customWidth="1"/>
    <col min="6753" max="6753" width="6.33203125" style="6" customWidth="1"/>
    <col min="6754" max="6754" width="6" style="6" customWidth="1"/>
    <col min="6755" max="6755" width="7.5" style="6" customWidth="1"/>
    <col min="6756" max="6756" width="7.83203125" style="6" bestFit="1" customWidth="1"/>
    <col min="6757" max="6757" width="8.1640625" style="6" customWidth="1"/>
    <col min="6758" max="6758" width="8.83203125" style="6" customWidth="1"/>
    <col min="6759" max="6760" width="9.5" style="6" customWidth="1"/>
    <col min="6761" max="6761" width="8.5" style="6" bestFit="1" customWidth="1"/>
    <col min="6762" max="6762" width="9.33203125" style="6" bestFit="1" customWidth="1"/>
    <col min="6763" max="6763" width="11.5" style="6" bestFit="1" customWidth="1"/>
    <col min="6764" max="6764" width="11.83203125" style="6" bestFit="1" customWidth="1"/>
    <col min="6765" max="6765" width="15.5" style="6" customWidth="1"/>
    <col min="6766" max="6766" width="8.33203125" style="6" bestFit="1" customWidth="1"/>
    <col min="6767" max="6767" width="11.1640625" style="6" bestFit="1" customWidth="1"/>
    <col min="6768" max="6768" width="11.83203125" style="6" bestFit="1" customWidth="1"/>
    <col min="6769" max="6769" width="10.83203125" style="6" customWidth="1"/>
    <col min="6770" max="6770" width="9.6640625" style="6" customWidth="1"/>
    <col min="6771" max="6771" width="8.33203125" style="6" bestFit="1" customWidth="1"/>
    <col min="6772" max="6772" width="12.83203125" style="6" bestFit="1" customWidth="1"/>
    <col min="6773" max="6773" width="8.33203125" style="6" bestFit="1" customWidth="1"/>
    <col min="6774" max="6774" width="10.33203125" style="6" bestFit="1" customWidth="1"/>
    <col min="6775" max="6775" width="6.5" style="6" bestFit="1" customWidth="1"/>
    <col min="6776" max="6776" width="7.1640625" style="6" bestFit="1" customWidth="1"/>
    <col min="6777" max="6777" width="9.33203125" style="6" bestFit="1" customWidth="1"/>
    <col min="6778" max="6779" width="7.1640625" style="6" bestFit="1" customWidth="1"/>
    <col min="6780" max="6780" width="6.33203125" style="6" customWidth="1"/>
    <col min="6781" max="6781" width="8.33203125" style="6" bestFit="1" customWidth="1"/>
    <col min="6782" max="6782" width="6.6640625" style="6" bestFit="1" customWidth="1"/>
    <col min="6783" max="6786" width="7.1640625" style="6" bestFit="1" customWidth="1"/>
    <col min="6787" max="6789" width="6.33203125" style="6" customWidth="1"/>
    <col min="6790" max="6790" width="4.5" style="6" bestFit="1" customWidth="1"/>
    <col min="6791" max="6791" width="4.5" style="6" customWidth="1"/>
    <col min="6792" max="6797" width="6.33203125" style="6" customWidth="1"/>
    <col min="6798" max="6799" width="6.5" style="6" bestFit="1" customWidth="1"/>
    <col min="6800" max="6976" width="6.33203125" style="6"/>
    <col min="6977" max="6977" width="11.6640625" style="6" customWidth="1"/>
    <col min="6978" max="6978" width="9.5" style="6" customWidth="1"/>
    <col min="6979" max="6979" width="7.83203125" style="6" customWidth="1"/>
    <col min="6980" max="6980" width="7.83203125" style="6" bestFit="1" customWidth="1"/>
    <col min="6981" max="6981" width="8.1640625" style="6" bestFit="1" customWidth="1"/>
    <col min="6982" max="6982" width="8.6640625" style="6" bestFit="1" customWidth="1"/>
    <col min="6983" max="6983" width="9.83203125" style="6" customWidth="1"/>
    <col min="6984" max="6984" width="13.6640625" style="6" bestFit="1" customWidth="1"/>
    <col min="6985" max="6985" width="12.5" style="6" customWidth="1"/>
    <col min="6986" max="6986" width="11.6640625" style="6" customWidth="1"/>
    <col min="6987" max="6987" width="8.6640625" style="6" bestFit="1" customWidth="1"/>
    <col min="6988" max="6988" width="10.83203125" style="6" bestFit="1" customWidth="1"/>
    <col min="6989" max="6989" width="6.6640625" style="6" customWidth="1"/>
    <col min="6990" max="6990" width="7.83203125" style="6" customWidth="1"/>
    <col min="6991" max="6991" width="7.33203125" style="6" customWidth="1"/>
    <col min="6992" max="6992" width="8" style="6" customWidth="1"/>
    <col min="6993" max="6993" width="7.5" style="6" customWidth="1"/>
    <col min="6994" max="6994" width="8.33203125" style="6" customWidth="1"/>
    <col min="6995" max="6995" width="6.6640625" style="6" customWidth="1"/>
    <col min="6996" max="6997" width="8.5" style="6" customWidth="1"/>
    <col min="6998" max="6998" width="8.1640625" style="6" customWidth="1"/>
    <col min="6999" max="6999" width="8.5" style="6" customWidth="1"/>
    <col min="7000" max="7000" width="6.6640625" style="6" customWidth="1"/>
    <col min="7001" max="7001" width="7.5" style="6" customWidth="1"/>
    <col min="7002" max="7002" width="8.33203125" style="6" customWidth="1"/>
    <col min="7003" max="7003" width="8.5" style="6" customWidth="1"/>
    <col min="7004" max="7004" width="6.6640625" style="6" customWidth="1"/>
    <col min="7005" max="7005" width="6.33203125" style="6" customWidth="1"/>
    <col min="7006" max="7006" width="8" style="6" customWidth="1"/>
    <col min="7007" max="7007" width="8.5" style="6" customWidth="1"/>
    <col min="7008" max="7008" width="7.33203125" style="6" customWidth="1"/>
    <col min="7009" max="7009" width="6.33203125" style="6" customWidth="1"/>
    <col min="7010" max="7010" width="6" style="6" customWidth="1"/>
    <col min="7011" max="7011" width="7.5" style="6" customWidth="1"/>
    <col min="7012" max="7012" width="7.83203125" style="6" bestFit="1" customWidth="1"/>
    <col min="7013" max="7013" width="8.1640625" style="6" customWidth="1"/>
    <col min="7014" max="7014" width="8.83203125" style="6" customWidth="1"/>
    <col min="7015" max="7016" width="9.5" style="6" customWidth="1"/>
    <col min="7017" max="7017" width="8.5" style="6" bestFit="1" customWidth="1"/>
    <col min="7018" max="7018" width="9.33203125" style="6" bestFit="1" customWidth="1"/>
    <col min="7019" max="7019" width="11.5" style="6" bestFit="1" customWidth="1"/>
    <col min="7020" max="7020" width="11.83203125" style="6" bestFit="1" customWidth="1"/>
    <col min="7021" max="7021" width="15.5" style="6" customWidth="1"/>
    <col min="7022" max="7022" width="8.33203125" style="6" bestFit="1" customWidth="1"/>
    <col min="7023" max="7023" width="11.1640625" style="6" bestFit="1" customWidth="1"/>
    <col min="7024" max="7024" width="11.83203125" style="6" bestFit="1" customWidth="1"/>
    <col min="7025" max="7025" width="10.83203125" style="6" customWidth="1"/>
    <col min="7026" max="7026" width="9.6640625" style="6" customWidth="1"/>
    <col min="7027" max="7027" width="8.33203125" style="6" bestFit="1" customWidth="1"/>
    <col min="7028" max="7028" width="12.83203125" style="6" bestFit="1" customWidth="1"/>
    <col min="7029" max="7029" width="8.33203125" style="6" bestFit="1" customWidth="1"/>
    <col min="7030" max="7030" width="10.33203125" style="6" bestFit="1" customWidth="1"/>
    <col min="7031" max="7031" width="6.5" style="6" bestFit="1" customWidth="1"/>
    <col min="7032" max="7032" width="7.1640625" style="6" bestFit="1" customWidth="1"/>
    <col min="7033" max="7033" width="9.33203125" style="6" bestFit="1" customWidth="1"/>
    <col min="7034" max="7035" width="7.1640625" style="6" bestFit="1" customWidth="1"/>
    <col min="7036" max="7036" width="6.33203125" style="6" customWidth="1"/>
    <col min="7037" max="7037" width="8.33203125" style="6" bestFit="1" customWidth="1"/>
    <col min="7038" max="7038" width="6.6640625" style="6" bestFit="1" customWidth="1"/>
    <col min="7039" max="7042" width="7.1640625" style="6" bestFit="1" customWidth="1"/>
    <col min="7043" max="7045" width="6.33203125" style="6" customWidth="1"/>
    <col min="7046" max="7046" width="4.5" style="6" bestFit="1" customWidth="1"/>
    <col min="7047" max="7047" width="4.5" style="6" customWidth="1"/>
    <col min="7048" max="7053" width="6.33203125" style="6" customWidth="1"/>
    <col min="7054" max="7055" width="6.5" style="6" bestFit="1" customWidth="1"/>
    <col min="7056" max="7232" width="6.33203125" style="6"/>
    <col min="7233" max="7233" width="11.6640625" style="6" customWidth="1"/>
    <col min="7234" max="7234" width="9.5" style="6" customWidth="1"/>
    <col min="7235" max="7235" width="7.83203125" style="6" customWidth="1"/>
    <col min="7236" max="7236" width="7.83203125" style="6" bestFit="1" customWidth="1"/>
    <col min="7237" max="7237" width="8.1640625" style="6" bestFit="1" customWidth="1"/>
    <col min="7238" max="7238" width="8.6640625" style="6" bestFit="1" customWidth="1"/>
    <col min="7239" max="7239" width="9.83203125" style="6" customWidth="1"/>
    <col min="7240" max="7240" width="13.6640625" style="6" bestFit="1" customWidth="1"/>
    <col min="7241" max="7241" width="12.5" style="6" customWidth="1"/>
    <col min="7242" max="7242" width="11.6640625" style="6" customWidth="1"/>
    <col min="7243" max="7243" width="8.6640625" style="6" bestFit="1" customWidth="1"/>
    <col min="7244" max="7244" width="10.83203125" style="6" bestFit="1" customWidth="1"/>
    <col min="7245" max="7245" width="6.6640625" style="6" customWidth="1"/>
    <col min="7246" max="7246" width="7.83203125" style="6" customWidth="1"/>
    <col min="7247" max="7247" width="7.33203125" style="6" customWidth="1"/>
    <col min="7248" max="7248" width="8" style="6" customWidth="1"/>
    <col min="7249" max="7249" width="7.5" style="6" customWidth="1"/>
    <col min="7250" max="7250" width="8.33203125" style="6" customWidth="1"/>
    <col min="7251" max="7251" width="6.6640625" style="6" customWidth="1"/>
    <col min="7252" max="7253" width="8.5" style="6" customWidth="1"/>
    <col min="7254" max="7254" width="8.1640625" style="6" customWidth="1"/>
    <col min="7255" max="7255" width="8.5" style="6" customWidth="1"/>
    <col min="7256" max="7256" width="6.6640625" style="6" customWidth="1"/>
    <col min="7257" max="7257" width="7.5" style="6" customWidth="1"/>
    <col min="7258" max="7258" width="8.33203125" style="6" customWidth="1"/>
    <col min="7259" max="7259" width="8.5" style="6" customWidth="1"/>
    <col min="7260" max="7260" width="6.6640625" style="6" customWidth="1"/>
    <col min="7261" max="7261" width="6.33203125" style="6" customWidth="1"/>
    <col min="7262" max="7262" width="8" style="6" customWidth="1"/>
    <col min="7263" max="7263" width="8.5" style="6" customWidth="1"/>
    <col min="7264" max="7264" width="7.33203125" style="6" customWidth="1"/>
    <col min="7265" max="7265" width="6.33203125" style="6" customWidth="1"/>
    <col min="7266" max="7266" width="6" style="6" customWidth="1"/>
    <col min="7267" max="7267" width="7.5" style="6" customWidth="1"/>
    <col min="7268" max="7268" width="7.83203125" style="6" bestFit="1" customWidth="1"/>
    <col min="7269" max="7269" width="8.1640625" style="6" customWidth="1"/>
    <col min="7270" max="7270" width="8.83203125" style="6" customWidth="1"/>
    <col min="7271" max="7272" width="9.5" style="6" customWidth="1"/>
    <col min="7273" max="7273" width="8.5" style="6" bestFit="1" customWidth="1"/>
    <col min="7274" max="7274" width="9.33203125" style="6" bestFit="1" customWidth="1"/>
    <col min="7275" max="7275" width="11.5" style="6" bestFit="1" customWidth="1"/>
    <col min="7276" max="7276" width="11.83203125" style="6" bestFit="1" customWidth="1"/>
    <col min="7277" max="7277" width="15.5" style="6" customWidth="1"/>
    <col min="7278" max="7278" width="8.33203125" style="6" bestFit="1" customWidth="1"/>
    <col min="7279" max="7279" width="11.1640625" style="6" bestFit="1" customWidth="1"/>
    <col min="7280" max="7280" width="11.83203125" style="6" bestFit="1" customWidth="1"/>
    <col min="7281" max="7281" width="10.83203125" style="6" customWidth="1"/>
    <col min="7282" max="7282" width="9.6640625" style="6" customWidth="1"/>
    <col min="7283" max="7283" width="8.33203125" style="6" bestFit="1" customWidth="1"/>
    <col min="7284" max="7284" width="12.83203125" style="6" bestFit="1" customWidth="1"/>
    <col min="7285" max="7285" width="8.33203125" style="6" bestFit="1" customWidth="1"/>
    <col min="7286" max="7286" width="10.33203125" style="6" bestFit="1" customWidth="1"/>
    <col min="7287" max="7287" width="6.5" style="6" bestFit="1" customWidth="1"/>
    <col min="7288" max="7288" width="7.1640625" style="6" bestFit="1" customWidth="1"/>
    <col min="7289" max="7289" width="9.33203125" style="6" bestFit="1" customWidth="1"/>
    <col min="7290" max="7291" width="7.1640625" style="6" bestFit="1" customWidth="1"/>
    <col min="7292" max="7292" width="6.33203125" style="6" customWidth="1"/>
    <col min="7293" max="7293" width="8.33203125" style="6" bestFit="1" customWidth="1"/>
    <col min="7294" max="7294" width="6.6640625" style="6" bestFit="1" customWidth="1"/>
    <col min="7295" max="7298" width="7.1640625" style="6" bestFit="1" customWidth="1"/>
    <col min="7299" max="7301" width="6.33203125" style="6" customWidth="1"/>
    <col min="7302" max="7302" width="4.5" style="6" bestFit="1" customWidth="1"/>
    <col min="7303" max="7303" width="4.5" style="6" customWidth="1"/>
    <col min="7304" max="7309" width="6.33203125" style="6" customWidth="1"/>
    <col min="7310" max="7311" width="6.5" style="6" bestFit="1" customWidth="1"/>
    <col min="7312" max="7488" width="6.33203125" style="6"/>
    <col min="7489" max="7489" width="11.6640625" style="6" customWidth="1"/>
    <col min="7490" max="7490" width="9.5" style="6" customWidth="1"/>
    <col min="7491" max="7491" width="7.83203125" style="6" customWidth="1"/>
    <col min="7492" max="7492" width="7.83203125" style="6" bestFit="1" customWidth="1"/>
    <col min="7493" max="7493" width="8.1640625" style="6" bestFit="1" customWidth="1"/>
    <col min="7494" max="7494" width="8.6640625" style="6" bestFit="1" customWidth="1"/>
    <col min="7495" max="7495" width="9.83203125" style="6" customWidth="1"/>
    <col min="7496" max="7496" width="13.6640625" style="6" bestFit="1" customWidth="1"/>
    <col min="7497" max="7497" width="12.5" style="6" customWidth="1"/>
    <col min="7498" max="7498" width="11.6640625" style="6" customWidth="1"/>
    <col min="7499" max="7499" width="8.6640625" style="6" bestFit="1" customWidth="1"/>
    <col min="7500" max="7500" width="10.83203125" style="6" bestFit="1" customWidth="1"/>
    <col min="7501" max="7501" width="6.6640625" style="6" customWidth="1"/>
    <col min="7502" max="7502" width="7.83203125" style="6" customWidth="1"/>
    <col min="7503" max="7503" width="7.33203125" style="6" customWidth="1"/>
    <col min="7504" max="7504" width="8" style="6" customWidth="1"/>
    <col min="7505" max="7505" width="7.5" style="6" customWidth="1"/>
    <col min="7506" max="7506" width="8.33203125" style="6" customWidth="1"/>
    <col min="7507" max="7507" width="6.6640625" style="6" customWidth="1"/>
    <col min="7508" max="7509" width="8.5" style="6" customWidth="1"/>
    <col min="7510" max="7510" width="8.1640625" style="6" customWidth="1"/>
    <col min="7511" max="7511" width="8.5" style="6" customWidth="1"/>
    <col min="7512" max="7512" width="6.6640625" style="6" customWidth="1"/>
    <col min="7513" max="7513" width="7.5" style="6" customWidth="1"/>
    <col min="7514" max="7514" width="8.33203125" style="6" customWidth="1"/>
    <col min="7515" max="7515" width="8.5" style="6" customWidth="1"/>
    <col min="7516" max="7516" width="6.6640625" style="6" customWidth="1"/>
    <col min="7517" max="7517" width="6.33203125" style="6" customWidth="1"/>
    <col min="7518" max="7518" width="8" style="6" customWidth="1"/>
    <col min="7519" max="7519" width="8.5" style="6" customWidth="1"/>
    <col min="7520" max="7520" width="7.33203125" style="6" customWidth="1"/>
    <col min="7521" max="7521" width="6.33203125" style="6" customWidth="1"/>
    <col min="7522" max="7522" width="6" style="6" customWidth="1"/>
    <col min="7523" max="7523" width="7.5" style="6" customWidth="1"/>
    <col min="7524" max="7524" width="7.83203125" style="6" bestFit="1" customWidth="1"/>
    <col min="7525" max="7525" width="8.1640625" style="6" customWidth="1"/>
    <col min="7526" max="7526" width="8.83203125" style="6" customWidth="1"/>
    <col min="7527" max="7528" width="9.5" style="6" customWidth="1"/>
    <col min="7529" max="7529" width="8.5" style="6" bestFit="1" customWidth="1"/>
    <col min="7530" max="7530" width="9.33203125" style="6" bestFit="1" customWidth="1"/>
    <col min="7531" max="7531" width="11.5" style="6" bestFit="1" customWidth="1"/>
    <col min="7532" max="7532" width="11.83203125" style="6" bestFit="1" customWidth="1"/>
    <col min="7533" max="7533" width="15.5" style="6" customWidth="1"/>
    <col min="7534" max="7534" width="8.33203125" style="6" bestFit="1" customWidth="1"/>
    <col min="7535" max="7535" width="11.1640625" style="6" bestFit="1" customWidth="1"/>
    <col min="7536" max="7536" width="11.83203125" style="6" bestFit="1" customWidth="1"/>
    <col min="7537" max="7537" width="10.83203125" style="6" customWidth="1"/>
    <col min="7538" max="7538" width="9.6640625" style="6" customWidth="1"/>
    <col min="7539" max="7539" width="8.33203125" style="6" bestFit="1" customWidth="1"/>
    <col min="7540" max="7540" width="12.83203125" style="6" bestFit="1" customWidth="1"/>
    <col min="7541" max="7541" width="8.33203125" style="6" bestFit="1" customWidth="1"/>
    <col min="7542" max="7542" width="10.33203125" style="6" bestFit="1" customWidth="1"/>
    <col min="7543" max="7543" width="6.5" style="6" bestFit="1" customWidth="1"/>
    <col min="7544" max="7544" width="7.1640625" style="6" bestFit="1" customWidth="1"/>
    <col min="7545" max="7545" width="9.33203125" style="6" bestFit="1" customWidth="1"/>
    <col min="7546" max="7547" width="7.1640625" style="6" bestFit="1" customWidth="1"/>
    <col min="7548" max="7548" width="6.33203125" style="6" customWidth="1"/>
    <col min="7549" max="7549" width="8.33203125" style="6" bestFit="1" customWidth="1"/>
    <col min="7550" max="7550" width="6.6640625" style="6" bestFit="1" customWidth="1"/>
    <col min="7551" max="7554" width="7.1640625" style="6" bestFit="1" customWidth="1"/>
    <col min="7555" max="7557" width="6.33203125" style="6" customWidth="1"/>
    <col min="7558" max="7558" width="4.5" style="6" bestFit="1" customWidth="1"/>
    <col min="7559" max="7559" width="4.5" style="6" customWidth="1"/>
    <col min="7560" max="7565" width="6.33203125" style="6" customWidth="1"/>
    <col min="7566" max="7567" width="6.5" style="6" bestFit="1" customWidth="1"/>
    <col min="7568" max="7744" width="6.33203125" style="6"/>
    <col min="7745" max="7745" width="11.6640625" style="6" customWidth="1"/>
    <col min="7746" max="7746" width="9.5" style="6" customWidth="1"/>
    <col min="7747" max="7747" width="7.83203125" style="6" customWidth="1"/>
    <col min="7748" max="7748" width="7.83203125" style="6" bestFit="1" customWidth="1"/>
    <col min="7749" max="7749" width="8.1640625" style="6" bestFit="1" customWidth="1"/>
    <col min="7750" max="7750" width="8.6640625" style="6" bestFit="1" customWidth="1"/>
    <col min="7751" max="7751" width="9.83203125" style="6" customWidth="1"/>
    <col min="7752" max="7752" width="13.6640625" style="6" bestFit="1" customWidth="1"/>
    <col min="7753" max="7753" width="12.5" style="6" customWidth="1"/>
    <col min="7754" max="7754" width="11.6640625" style="6" customWidth="1"/>
    <col min="7755" max="7755" width="8.6640625" style="6" bestFit="1" customWidth="1"/>
    <col min="7756" max="7756" width="10.83203125" style="6" bestFit="1" customWidth="1"/>
    <col min="7757" max="7757" width="6.6640625" style="6" customWidth="1"/>
    <col min="7758" max="7758" width="7.83203125" style="6" customWidth="1"/>
    <col min="7759" max="7759" width="7.33203125" style="6" customWidth="1"/>
    <col min="7760" max="7760" width="8" style="6" customWidth="1"/>
    <col min="7761" max="7761" width="7.5" style="6" customWidth="1"/>
    <col min="7762" max="7762" width="8.33203125" style="6" customWidth="1"/>
    <col min="7763" max="7763" width="6.6640625" style="6" customWidth="1"/>
    <col min="7764" max="7765" width="8.5" style="6" customWidth="1"/>
    <col min="7766" max="7766" width="8.1640625" style="6" customWidth="1"/>
    <col min="7767" max="7767" width="8.5" style="6" customWidth="1"/>
    <col min="7768" max="7768" width="6.6640625" style="6" customWidth="1"/>
    <col min="7769" max="7769" width="7.5" style="6" customWidth="1"/>
    <col min="7770" max="7770" width="8.33203125" style="6" customWidth="1"/>
    <col min="7771" max="7771" width="8.5" style="6" customWidth="1"/>
    <col min="7772" max="7772" width="6.6640625" style="6" customWidth="1"/>
    <col min="7773" max="7773" width="6.33203125" style="6" customWidth="1"/>
    <col min="7774" max="7774" width="8" style="6" customWidth="1"/>
    <col min="7775" max="7775" width="8.5" style="6" customWidth="1"/>
    <col min="7776" max="7776" width="7.33203125" style="6" customWidth="1"/>
    <col min="7777" max="7777" width="6.33203125" style="6" customWidth="1"/>
    <col min="7778" max="7778" width="6" style="6" customWidth="1"/>
    <col min="7779" max="7779" width="7.5" style="6" customWidth="1"/>
    <col min="7780" max="7780" width="7.83203125" style="6" bestFit="1" customWidth="1"/>
    <col min="7781" max="7781" width="8.1640625" style="6" customWidth="1"/>
    <col min="7782" max="7782" width="8.83203125" style="6" customWidth="1"/>
    <col min="7783" max="7784" width="9.5" style="6" customWidth="1"/>
    <col min="7785" max="7785" width="8.5" style="6" bestFit="1" customWidth="1"/>
    <col min="7786" max="7786" width="9.33203125" style="6" bestFit="1" customWidth="1"/>
    <col min="7787" max="7787" width="11.5" style="6" bestFit="1" customWidth="1"/>
    <col min="7788" max="7788" width="11.83203125" style="6" bestFit="1" customWidth="1"/>
    <col min="7789" max="7789" width="15.5" style="6" customWidth="1"/>
    <col min="7790" max="7790" width="8.33203125" style="6" bestFit="1" customWidth="1"/>
    <col min="7791" max="7791" width="11.1640625" style="6" bestFit="1" customWidth="1"/>
    <col min="7792" max="7792" width="11.83203125" style="6" bestFit="1" customWidth="1"/>
    <col min="7793" max="7793" width="10.83203125" style="6" customWidth="1"/>
    <col min="7794" max="7794" width="9.6640625" style="6" customWidth="1"/>
    <col min="7795" max="7795" width="8.33203125" style="6" bestFit="1" customWidth="1"/>
    <col min="7796" max="7796" width="12.83203125" style="6" bestFit="1" customWidth="1"/>
    <col min="7797" max="7797" width="8.33203125" style="6" bestFit="1" customWidth="1"/>
    <col min="7798" max="7798" width="10.33203125" style="6" bestFit="1" customWidth="1"/>
    <col min="7799" max="7799" width="6.5" style="6" bestFit="1" customWidth="1"/>
    <col min="7800" max="7800" width="7.1640625" style="6" bestFit="1" customWidth="1"/>
    <col min="7801" max="7801" width="9.33203125" style="6" bestFit="1" customWidth="1"/>
    <col min="7802" max="7803" width="7.1640625" style="6" bestFit="1" customWidth="1"/>
    <col min="7804" max="7804" width="6.33203125" style="6" customWidth="1"/>
    <col min="7805" max="7805" width="8.33203125" style="6" bestFit="1" customWidth="1"/>
    <col min="7806" max="7806" width="6.6640625" style="6" bestFit="1" customWidth="1"/>
    <col min="7807" max="7810" width="7.1640625" style="6" bestFit="1" customWidth="1"/>
    <col min="7811" max="7813" width="6.33203125" style="6" customWidth="1"/>
    <col min="7814" max="7814" width="4.5" style="6" bestFit="1" customWidth="1"/>
    <col min="7815" max="7815" width="4.5" style="6" customWidth="1"/>
    <col min="7816" max="7821" width="6.33203125" style="6" customWidth="1"/>
    <col min="7822" max="7823" width="6.5" style="6" bestFit="1" customWidth="1"/>
    <col min="7824" max="8000" width="6.33203125" style="6"/>
    <col min="8001" max="8001" width="11.6640625" style="6" customWidth="1"/>
    <col min="8002" max="8002" width="9.5" style="6" customWidth="1"/>
    <col min="8003" max="8003" width="7.83203125" style="6" customWidth="1"/>
    <col min="8004" max="8004" width="7.83203125" style="6" bestFit="1" customWidth="1"/>
    <col min="8005" max="8005" width="8.1640625" style="6" bestFit="1" customWidth="1"/>
    <col min="8006" max="8006" width="8.6640625" style="6" bestFit="1" customWidth="1"/>
    <col min="8007" max="8007" width="9.83203125" style="6" customWidth="1"/>
    <col min="8008" max="8008" width="13.6640625" style="6" bestFit="1" customWidth="1"/>
    <col min="8009" max="8009" width="12.5" style="6" customWidth="1"/>
    <col min="8010" max="8010" width="11.6640625" style="6" customWidth="1"/>
    <col min="8011" max="8011" width="8.6640625" style="6" bestFit="1" customWidth="1"/>
    <col min="8012" max="8012" width="10.83203125" style="6" bestFit="1" customWidth="1"/>
    <col min="8013" max="8013" width="6.6640625" style="6" customWidth="1"/>
    <col min="8014" max="8014" width="7.83203125" style="6" customWidth="1"/>
    <col min="8015" max="8015" width="7.33203125" style="6" customWidth="1"/>
    <col min="8016" max="8016" width="8" style="6" customWidth="1"/>
    <col min="8017" max="8017" width="7.5" style="6" customWidth="1"/>
    <col min="8018" max="8018" width="8.33203125" style="6" customWidth="1"/>
    <col min="8019" max="8019" width="6.6640625" style="6" customWidth="1"/>
    <col min="8020" max="8021" width="8.5" style="6" customWidth="1"/>
    <col min="8022" max="8022" width="8.1640625" style="6" customWidth="1"/>
    <col min="8023" max="8023" width="8.5" style="6" customWidth="1"/>
    <col min="8024" max="8024" width="6.6640625" style="6" customWidth="1"/>
    <col min="8025" max="8025" width="7.5" style="6" customWidth="1"/>
    <col min="8026" max="8026" width="8.33203125" style="6" customWidth="1"/>
    <col min="8027" max="8027" width="8.5" style="6" customWidth="1"/>
    <col min="8028" max="8028" width="6.6640625" style="6" customWidth="1"/>
    <col min="8029" max="8029" width="6.33203125" style="6" customWidth="1"/>
    <col min="8030" max="8030" width="8" style="6" customWidth="1"/>
    <col min="8031" max="8031" width="8.5" style="6" customWidth="1"/>
    <col min="8032" max="8032" width="7.33203125" style="6" customWidth="1"/>
    <col min="8033" max="8033" width="6.33203125" style="6" customWidth="1"/>
    <col min="8034" max="8034" width="6" style="6" customWidth="1"/>
    <col min="8035" max="8035" width="7.5" style="6" customWidth="1"/>
    <col min="8036" max="8036" width="7.83203125" style="6" bestFit="1" customWidth="1"/>
    <col min="8037" max="8037" width="8.1640625" style="6" customWidth="1"/>
    <col min="8038" max="8038" width="8.83203125" style="6" customWidth="1"/>
    <col min="8039" max="8040" width="9.5" style="6" customWidth="1"/>
    <col min="8041" max="8041" width="8.5" style="6" bestFit="1" customWidth="1"/>
    <col min="8042" max="8042" width="9.33203125" style="6" bestFit="1" customWidth="1"/>
    <col min="8043" max="8043" width="11.5" style="6" bestFit="1" customWidth="1"/>
    <col min="8044" max="8044" width="11.83203125" style="6" bestFit="1" customWidth="1"/>
    <col min="8045" max="8045" width="15.5" style="6" customWidth="1"/>
    <col min="8046" max="8046" width="8.33203125" style="6" bestFit="1" customWidth="1"/>
    <col min="8047" max="8047" width="11.1640625" style="6" bestFit="1" customWidth="1"/>
    <col min="8048" max="8048" width="11.83203125" style="6" bestFit="1" customWidth="1"/>
    <col min="8049" max="8049" width="10.83203125" style="6" customWidth="1"/>
    <col min="8050" max="8050" width="9.6640625" style="6" customWidth="1"/>
    <col min="8051" max="8051" width="8.33203125" style="6" bestFit="1" customWidth="1"/>
    <col min="8052" max="8052" width="12.83203125" style="6" bestFit="1" customWidth="1"/>
    <col min="8053" max="8053" width="8.33203125" style="6" bestFit="1" customWidth="1"/>
    <col min="8054" max="8054" width="10.33203125" style="6" bestFit="1" customWidth="1"/>
    <col min="8055" max="8055" width="6.5" style="6" bestFit="1" customWidth="1"/>
    <col min="8056" max="8056" width="7.1640625" style="6" bestFit="1" customWidth="1"/>
    <col min="8057" max="8057" width="9.33203125" style="6" bestFit="1" customWidth="1"/>
    <col min="8058" max="8059" width="7.1640625" style="6" bestFit="1" customWidth="1"/>
    <col min="8060" max="8060" width="6.33203125" style="6" customWidth="1"/>
    <col min="8061" max="8061" width="8.33203125" style="6" bestFit="1" customWidth="1"/>
    <col min="8062" max="8062" width="6.6640625" style="6" bestFit="1" customWidth="1"/>
    <col min="8063" max="8066" width="7.1640625" style="6" bestFit="1" customWidth="1"/>
    <col min="8067" max="8069" width="6.33203125" style="6" customWidth="1"/>
    <col min="8070" max="8070" width="4.5" style="6" bestFit="1" customWidth="1"/>
    <col min="8071" max="8071" width="4.5" style="6" customWidth="1"/>
    <col min="8072" max="8077" width="6.33203125" style="6" customWidth="1"/>
    <col min="8078" max="8079" width="6.5" style="6" bestFit="1" customWidth="1"/>
    <col min="8080" max="8256" width="6.33203125" style="6"/>
    <col min="8257" max="8257" width="11.6640625" style="6" customWidth="1"/>
    <col min="8258" max="8258" width="9.5" style="6" customWidth="1"/>
    <col min="8259" max="8259" width="7.83203125" style="6" customWidth="1"/>
    <col min="8260" max="8260" width="7.83203125" style="6" bestFit="1" customWidth="1"/>
    <col min="8261" max="8261" width="8.1640625" style="6" bestFit="1" customWidth="1"/>
    <col min="8262" max="8262" width="8.6640625" style="6" bestFit="1" customWidth="1"/>
    <col min="8263" max="8263" width="9.83203125" style="6" customWidth="1"/>
    <col min="8264" max="8264" width="13.6640625" style="6" bestFit="1" customWidth="1"/>
    <col min="8265" max="8265" width="12.5" style="6" customWidth="1"/>
    <col min="8266" max="8266" width="11.6640625" style="6" customWidth="1"/>
    <col min="8267" max="8267" width="8.6640625" style="6" bestFit="1" customWidth="1"/>
    <col min="8268" max="8268" width="10.83203125" style="6" bestFit="1" customWidth="1"/>
    <col min="8269" max="8269" width="6.6640625" style="6" customWidth="1"/>
    <col min="8270" max="8270" width="7.83203125" style="6" customWidth="1"/>
    <col min="8271" max="8271" width="7.33203125" style="6" customWidth="1"/>
    <col min="8272" max="8272" width="8" style="6" customWidth="1"/>
    <col min="8273" max="8273" width="7.5" style="6" customWidth="1"/>
    <col min="8274" max="8274" width="8.33203125" style="6" customWidth="1"/>
    <col min="8275" max="8275" width="6.6640625" style="6" customWidth="1"/>
    <col min="8276" max="8277" width="8.5" style="6" customWidth="1"/>
    <col min="8278" max="8278" width="8.1640625" style="6" customWidth="1"/>
    <col min="8279" max="8279" width="8.5" style="6" customWidth="1"/>
    <col min="8280" max="8280" width="6.6640625" style="6" customWidth="1"/>
    <col min="8281" max="8281" width="7.5" style="6" customWidth="1"/>
    <col min="8282" max="8282" width="8.33203125" style="6" customWidth="1"/>
    <col min="8283" max="8283" width="8.5" style="6" customWidth="1"/>
    <col min="8284" max="8284" width="6.6640625" style="6" customWidth="1"/>
    <col min="8285" max="8285" width="6.33203125" style="6" customWidth="1"/>
    <col min="8286" max="8286" width="8" style="6" customWidth="1"/>
    <col min="8287" max="8287" width="8.5" style="6" customWidth="1"/>
    <col min="8288" max="8288" width="7.33203125" style="6" customWidth="1"/>
    <col min="8289" max="8289" width="6.33203125" style="6" customWidth="1"/>
    <col min="8290" max="8290" width="6" style="6" customWidth="1"/>
    <col min="8291" max="8291" width="7.5" style="6" customWidth="1"/>
    <col min="8292" max="8292" width="7.83203125" style="6" bestFit="1" customWidth="1"/>
    <col min="8293" max="8293" width="8.1640625" style="6" customWidth="1"/>
    <col min="8294" max="8294" width="8.83203125" style="6" customWidth="1"/>
    <col min="8295" max="8296" width="9.5" style="6" customWidth="1"/>
    <col min="8297" max="8297" width="8.5" style="6" bestFit="1" customWidth="1"/>
    <col min="8298" max="8298" width="9.33203125" style="6" bestFit="1" customWidth="1"/>
    <col min="8299" max="8299" width="11.5" style="6" bestFit="1" customWidth="1"/>
    <col min="8300" max="8300" width="11.83203125" style="6" bestFit="1" customWidth="1"/>
    <col min="8301" max="8301" width="15.5" style="6" customWidth="1"/>
    <col min="8302" max="8302" width="8.33203125" style="6" bestFit="1" customWidth="1"/>
    <col min="8303" max="8303" width="11.1640625" style="6" bestFit="1" customWidth="1"/>
    <col min="8304" max="8304" width="11.83203125" style="6" bestFit="1" customWidth="1"/>
    <col min="8305" max="8305" width="10.83203125" style="6" customWidth="1"/>
    <col min="8306" max="8306" width="9.6640625" style="6" customWidth="1"/>
    <col min="8307" max="8307" width="8.33203125" style="6" bestFit="1" customWidth="1"/>
    <col min="8308" max="8308" width="12.83203125" style="6" bestFit="1" customWidth="1"/>
    <col min="8309" max="8309" width="8.33203125" style="6" bestFit="1" customWidth="1"/>
    <col min="8310" max="8310" width="10.33203125" style="6" bestFit="1" customWidth="1"/>
    <col min="8311" max="8311" width="6.5" style="6" bestFit="1" customWidth="1"/>
    <col min="8312" max="8312" width="7.1640625" style="6" bestFit="1" customWidth="1"/>
    <col min="8313" max="8313" width="9.33203125" style="6" bestFit="1" customWidth="1"/>
    <col min="8314" max="8315" width="7.1640625" style="6" bestFit="1" customWidth="1"/>
    <col min="8316" max="8316" width="6.33203125" style="6" customWidth="1"/>
    <col min="8317" max="8317" width="8.33203125" style="6" bestFit="1" customWidth="1"/>
    <col min="8318" max="8318" width="6.6640625" style="6" bestFit="1" customWidth="1"/>
    <col min="8319" max="8322" width="7.1640625" style="6" bestFit="1" customWidth="1"/>
    <col min="8323" max="8325" width="6.33203125" style="6" customWidth="1"/>
    <col min="8326" max="8326" width="4.5" style="6" bestFit="1" customWidth="1"/>
    <col min="8327" max="8327" width="4.5" style="6" customWidth="1"/>
    <col min="8328" max="8333" width="6.33203125" style="6" customWidth="1"/>
    <col min="8334" max="8335" width="6.5" style="6" bestFit="1" customWidth="1"/>
    <col min="8336" max="8512" width="6.33203125" style="6"/>
    <col min="8513" max="8513" width="11.6640625" style="6" customWidth="1"/>
    <col min="8514" max="8514" width="9.5" style="6" customWidth="1"/>
    <col min="8515" max="8515" width="7.83203125" style="6" customWidth="1"/>
    <col min="8516" max="8516" width="7.83203125" style="6" bestFit="1" customWidth="1"/>
    <col min="8517" max="8517" width="8.1640625" style="6" bestFit="1" customWidth="1"/>
    <col min="8518" max="8518" width="8.6640625" style="6" bestFit="1" customWidth="1"/>
    <col min="8519" max="8519" width="9.83203125" style="6" customWidth="1"/>
    <col min="8520" max="8520" width="13.6640625" style="6" bestFit="1" customWidth="1"/>
    <col min="8521" max="8521" width="12.5" style="6" customWidth="1"/>
    <col min="8522" max="8522" width="11.6640625" style="6" customWidth="1"/>
    <col min="8523" max="8523" width="8.6640625" style="6" bestFit="1" customWidth="1"/>
    <col min="8524" max="8524" width="10.83203125" style="6" bestFit="1" customWidth="1"/>
    <col min="8525" max="8525" width="6.6640625" style="6" customWidth="1"/>
    <col min="8526" max="8526" width="7.83203125" style="6" customWidth="1"/>
    <col min="8527" max="8527" width="7.33203125" style="6" customWidth="1"/>
    <col min="8528" max="8528" width="8" style="6" customWidth="1"/>
    <col min="8529" max="8529" width="7.5" style="6" customWidth="1"/>
    <col min="8530" max="8530" width="8.33203125" style="6" customWidth="1"/>
    <col min="8531" max="8531" width="6.6640625" style="6" customWidth="1"/>
    <col min="8532" max="8533" width="8.5" style="6" customWidth="1"/>
    <col min="8534" max="8534" width="8.1640625" style="6" customWidth="1"/>
    <col min="8535" max="8535" width="8.5" style="6" customWidth="1"/>
    <col min="8536" max="8536" width="6.6640625" style="6" customWidth="1"/>
    <col min="8537" max="8537" width="7.5" style="6" customWidth="1"/>
    <col min="8538" max="8538" width="8.33203125" style="6" customWidth="1"/>
    <col min="8539" max="8539" width="8.5" style="6" customWidth="1"/>
    <col min="8540" max="8540" width="6.6640625" style="6" customWidth="1"/>
    <col min="8541" max="8541" width="6.33203125" style="6" customWidth="1"/>
    <col min="8542" max="8542" width="8" style="6" customWidth="1"/>
    <col min="8543" max="8543" width="8.5" style="6" customWidth="1"/>
    <col min="8544" max="8544" width="7.33203125" style="6" customWidth="1"/>
    <col min="8545" max="8545" width="6.33203125" style="6" customWidth="1"/>
    <col min="8546" max="8546" width="6" style="6" customWidth="1"/>
    <col min="8547" max="8547" width="7.5" style="6" customWidth="1"/>
    <col min="8548" max="8548" width="7.83203125" style="6" bestFit="1" customWidth="1"/>
    <col min="8549" max="8549" width="8.1640625" style="6" customWidth="1"/>
    <col min="8550" max="8550" width="8.83203125" style="6" customWidth="1"/>
    <col min="8551" max="8552" width="9.5" style="6" customWidth="1"/>
    <col min="8553" max="8553" width="8.5" style="6" bestFit="1" customWidth="1"/>
    <col min="8554" max="8554" width="9.33203125" style="6" bestFit="1" customWidth="1"/>
    <col min="8555" max="8555" width="11.5" style="6" bestFit="1" customWidth="1"/>
    <col min="8556" max="8556" width="11.83203125" style="6" bestFit="1" customWidth="1"/>
    <col min="8557" max="8557" width="15.5" style="6" customWidth="1"/>
    <col min="8558" max="8558" width="8.33203125" style="6" bestFit="1" customWidth="1"/>
    <col min="8559" max="8559" width="11.1640625" style="6" bestFit="1" customWidth="1"/>
    <col min="8560" max="8560" width="11.83203125" style="6" bestFit="1" customWidth="1"/>
    <col min="8561" max="8561" width="10.83203125" style="6" customWidth="1"/>
    <col min="8562" max="8562" width="9.6640625" style="6" customWidth="1"/>
    <col min="8563" max="8563" width="8.33203125" style="6" bestFit="1" customWidth="1"/>
    <col min="8564" max="8564" width="12.83203125" style="6" bestFit="1" customWidth="1"/>
    <col min="8565" max="8565" width="8.33203125" style="6" bestFit="1" customWidth="1"/>
    <col min="8566" max="8566" width="10.33203125" style="6" bestFit="1" customWidth="1"/>
    <col min="8567" max="8567" width="6.5" style="6" bestFit="1" customWidth="1"/>
    <col min="8568" max="8568" width="7.1640625" style="6" bestFit="1" customWidth="1"/>
    <col min="8569" max="8569" width="9.33203125" style="6" bestFit="1" customWidth="1"/>
    <col min="8570" max="8571" width="7.1640625" style="6" bestFit="1" customWidth="1"/>
    <col min="8572" max="8572" width="6.33203125" style="6" customWidth="1"/>
    <col min="8573" max="8573" width="8.33203125" style="6" bestFit="1" customWidth="1"/>
    <col min="8574" max="8574" width="6.6640625" style="6" bestFit="1" customWidth="1"/>
    <col min="8575" max="8578" width="7.1640625" style="6" bestFit="1" customWidth="1"/>
    <col min="8579" max="8581" width="6.33203125" style="6" customWidth="1"/>
    <col min="8582" max="8582" width="4.5" style="6" bestFit="1" customWidth="1"/>
    <col min="8583" max="8583" width="4.5" style="6" customWidth="1"/>
    <col min="8584" max="8589" width="6.33203125" style="6" customWidth="1"/>
    <col min="8590" max="8591" width="6.5" style="6" bestFit="1" customWidth="1"/>
    <col min="8592" max="8768" width="6.33203125" style="6"/>
    <col min="8769" max="8769" width="11.6640625" style="6" customWidth="1"/>
    <col min="8770" max="8770" width="9.5" style="6" customWidth="1"/>
    <col min="8771" max="8771" width="7.83203125" style="6" customWidth="1"/>
    <col min="8772" max="8772" width="7.83203125" style="6" bestFit="1" customWidth="1"/>
    <col min="8773" max="8773" width="8.1640625" style="6" bestFit="1" customWidth="1"/>
    <col min="8774" max="8774" width="8.6640625" style="6" bestFit="1" customWidth="1"/>
    <col min="8775" max="8775" width="9.83203125" style="6" customWidth="1"/>
    <col min="8776" max="8776" width="13.6640625" style="6" bestFit="1" customWidth="1"/>
    <col min="8777" max="8777" width="12.5" style="6" customWidth="1"/>
    <col min="8778" max="8778" width="11.6640625" style="6" customWidth="1"/>
    <col min="8779" max="8779" width="8.6640625" style="6" bestFit="1" customWidth="1"/>
    <col min="8780" max="8780" width="10.83203125" style="6" bestFit="1" customWidth="1"/>
    <col min="8781" max="8781" width="6.6640625" style="6" customWidth="1"/>
    <col min="8782" max="8782" width="7.83203125" style="6" customWidth="1"/>
    <col min="8783" max="8783" width="7.33203125" style="6" customWidth="1"/>
    <col min="8784" max="8784" width="8" style="6" customWidth="1"/>
    <col min="8785" max="8785" width="7.5" style="6" customWidth="1"/>
    <col min="8786" max="8786" width="8.33203125" style="6" customWidth="1"/>
    <col min="8787" max="8787" width="6.6640625" style="6" customWidth="1"/>
    <col min="8788" max="8789" width="8.5" style="6" customWidth="1"/>
    <col min="8790" max="8790" width="8.1640625" style="6" customWidth="1"/>
    <col min="8791" max="8791" width="8.5" style="6" customWidth="1"/>
    <col min="8792" max="8792" width="6.6640625" style="6" customWidth="1"/>
    <col min="8793" max="8793" width="7.5" style="6" customWidth="1"/>
    <col min="8794" max="8794" width="8.33203125" style="6" customWidth="1"/>
    <col min="8795" max="8795" width="8.5" style="6" customWidth="1"/>
    <col min="8796" max="8796" width="6.6640625" style="6" customWidth="1"/>
    <col min="8797" max="8797" width="6.33203125" style="6" customWidth="1"/>
    <col min="8798" max="8798" width="8" style="6" customWidth="1"/>
    <col min="8799" max="8799" width="8.5" style="6" customWidth="1"/>
    <col min="8800" max="8800" width="7.33203125" style="6" customWidth="1"/>
    <col min="8801" max="8801" width="6.33203125" style="6" customWidth="1"/>
    <col min="8802" max="8802" width="6" style="6" customWidth="1"/>
    <col min="8803" max="8803" width="7.5" style="6" customWidth="1"/>
    <col min="8804" max="8804" width="7.83203125" style="6" bestFit="1" customWidth="1"/>
    <col min="8805" max="8805" width="8.1640625" style="6" customWidth="1"/>
    <col min="8806" max="8806" width="8.83203125" style="6" customWidth="1"/>
    <col min="8807" max="8808" width="9.5" style="6" customWidth="1"/>
    <col min="8809" max="8809" width="8.5" style="6" bestFit="1" customWidth="1"/>
    <col min="8810" max="8810" width="9.33203125" style="6" bestFit="1" customWidth="1"/>
    <col min="8811" max="8811" width="11.5" style="6" bestFit="1" customWidth="1"/>
    <col min="8812" max="8812" width="11.83203125" style="6" bestFit="1" customWidth="1"/>
    <col min="8813" max="8813" width="15.5" style="6" customWidth="1"/>
    <col min="8814" max="8814" width="8.33203125" style="6" bestFit="1" customWidth="1"/>
    <col min="8815" max="8815" width="11.1640625" style="6" bestFit="1" customWidth="1"/>
    <col min="8816" max="8816" width="11.83203125" style="6" bestFit="1" customWidth="1"/>
    <col min="8817" max="8817" width="10.83203125" style="6" customWidth="1"/>
    <col min="8818" max="8818" width="9.6640625" style="6" customWidth="1"/>
    <col min="8819" max="8819" width="8.33203125" style="6" bestFit="1" customWidth="1"/>
    <col min="8820" max="8820" width="12.83203125" style="6" bestFit="1" customWidth="1"/>
    <col min="8821" max="8821" width="8.33203125" style="6" bestFit="1" customWidth="1"/>
    <col min="8822" max="8822" width="10.33203125" style="6" bestFit="1" customWidth="1"/>
    <col min="8823" max="8823" width="6.5" style="6" bestFit="1" customWidth="1"/>
    <col min="8824" max="8824" width="7.1640625" style="6" bestFit="1" customWidth="1"/>
    <col min="8825" max="8825" width="9.33203125" style="6" bestFit="1" customWidth="1"/>
    <col min="8826" max="8827" width="7.1640625" style="6" bestFit="1" customWidth="1"/>
    <col min="8828" max="8828" width="6.33203125" style="6" customWidth="1"/>
    <col min="8829" max="8829" width="8.33203125" style="6" bestFit="1" customWidth="1"/>
    <col min="8830" max="8830" width="6.6640625" style="6" bestFit="1" customWidth="1"/>
    <col min="8831" max="8834" width="7.1640625" style="6" bestFit="1" customWidth="1"/>
    <col min="8835" max="8837" width="6.33203125" style="6" customWidth="1"/>
    <col min="8838" max="8838" width="4.5" style="6" bestFit="1" customWidth="1"/>
    <col min="8839" max="8839" width="4.5" style="6" customWidth="1"/>
    <col min="8840" max="8845" width="6.33203125" style="6" customWidth="1"/>
    <col min="8846" max="8847" width="6.5" style="6" bestFit="1" customWidth="1"/>
    <col min="8848" max="9024" width="6.33203125" style="6"/>
    <col min="9025" max="9025" width="11.6640625" style="6" customWidth="1"/>
    <col min="9026" max="9026" width="9.5" style="6" customWidth="1"/>
    <col min="9027" max="9027" width="7.83203125" style="6" customWidth="1"/>
    <col min="9028" max="9028" width="7.83203125" style="6" bestFit="1" customWidth="1"/>
    <col min="9029" max="9029" width="8.1640625" style="6" bestFit="1" customWidth="1"/>
    <col min="9030" max="9030" width="8.6640625" style="6" bestFit="1" customWidth="1"/>
    <col min="9031" max="9031" width="9.83203125" style="6" customWidth="1"/>
    <col min="9032" max="9032" width="13.6640625" style="6" bestFit="1" customWidth="1"/>
    <col min="9033" max="9033" width="12.5" style="6" customWidth="1"/>
    <col min="9034" max="9034" width="11.6640625" style="6" customWidth="1"/>
    <col min="9035" max="9035" width="8.6640625" style="6" bestFit="1" customWidth="1"/>
    <col min="9036" max="9036" width="10.83203125" style="6" bestFit="1" customWidth="1"/>
    <col min="9037" max="9037" width="6.6640625" style="6" customWidth="1"/>
    <col min="9038" max="9038" width="7.83203125" style="6" customWidth="1"/>
    <col min="9039" max="9039" width="7.33203125" style="6" customWidth="1"/>
    <col min="9040" max="9040" width="8" style="6" customWidth="1"/>
    <col min="9041" max="9041" width="7.5" style="6" customWidth="1"/>
    <col min="9042" max="9042" width="8.33203125" style="6" customWidth="1"/>
    <col min="9043" max="9043" width="6.6640625" style="6" customWidth="1"/>
    <col min="9044" max="9045" width="8.5" style="6" customWidth="1"/>
    <col min="9046" max="9046" width="8.1640625" style="6" customWidth="1"/>
    <col min="9047" max="9047" width="8.5" style="6" customWidth="1"/>
    <col min="9048" max="9048" width="6.6640625" style="6" customWidth="1"/>
    <col min="9049" max="9049" width="7.5" style="6" customWidth="1"/>
    <col min="9050" max="9050" width="8.33203125" style="6" customWidth="1"/>
    <col min="9051" max="9051" width="8.5" style="6" customWidth="1"/>
    <col min="9052" max="9052" width="6.6640625" style="6" customWidth="1"/>
    <col min="9053" max="9053" width="6.33203125" style="6" customWidth="1"/>
    <col min="9054" max="9054" width="8" style="6" customWidth="1"/>
    <col min="9055" max="9055" width="8.5" style="6" customWidth="1"/>
    <col min="9056" max="9056" width="7.33203125" style="6" customWidth="1"/>
    <col min="9057" max="9057" width="6.33203125" style="6" customWidth="1"/>
    <col min="9058" max="9058" width="6" style="6" customWidth="1"/>
    <col min="9059" max="9059" width="7.5" style="6" customWidth="1"/>
    <col min="9060" max="9060" width="7.83203125" style="6" bestFit="1" customWidth="1"/>
    <col min="9061" max="9061" width="8.1640625" style="6" customWidth="1"/>
    <col min="9062" max="9062" width="8.83203125" style="6" customWidth="1"/>
    <col min="9063" max="9064" width="9.5" style="6" customWidth="1"/>
    <col min="9065" max="9065" width="8.5" style="6" bestFit="1" customWidth="1"/>
    <col min="9066" max="9066" width="9.33203125" style="6" bestFit="1" customWidth="1"/>
    <col min="9067" max="9067" width="11.5" style="6" bestFit="1" customWidth="1"/>
    <col min="9068" max="9068" width="11.83203125" style="6" bestFit="1" customWidth="1"/>
    <col min="9069" max="9069" width="15.5" style="6" customWidth="1"/>
    <col min="9070" max="9070" width="8.33203125" style="6" bestFit="1" customWidth="1"/>
    <col min="9071" max="9071" width="11.1640625" style="6" bestFit="1" customWidth="1"/>
    <col min="9072" max="9072" width="11.83203125" style="6" bestFit="1" customWidth="1"/>
    <col min="9073" max="9073" width="10.83203125" style="6" customWidth="1"/>
    <col min="9074" max="9074" width="9.6640625" style="6" customWidth="1"/>
    <col min="9075" max="9075" width="8.33203125" style="6" bestFit="1" customWidth="1"/>
    <col min="9076" max="9076" width="12.83203125" style="6" bestFit="1" customWidth="1"/>
    <col min="9077" max="9077" width="8.33203125" style="6" bestFit="1" customWidth="1"/>
    <col min="9078" max="9078" width="10.33203125" style="6" bestFit="1" customWidth="1"/>
    <col min="9079" max="9079" width="6.5" style="6" bestFit="1" customWidth="1"/>
    <col min="9080" max="9080" width="7.1640625" style="6" bestFit="1" customWidth="1"/>
    <col min="9081" max="9081" width="9.33203125" style="6" bestFit="1" customWidth="1"/>
    <col min="9082" max="9083" width="7.1640625" style="6" bestFit="1" customWidth="1"/>
    <col min="9084" max="9084" width="6.33203125" style="6" customWidth="1"/>
    <col min="9085" max="9085" width="8.33203125" style="6" bestFit="1" customWidth="1"/>
    <col min="9086" max="9086" width="6.6640625" style="6" bestFit="1" customWidth="1"/>
    <col min="9087" max="9090" width="7.1640625" style="6" bestFit="1" customWidth="1"/>
    <col min="9091" max="9093" width="6.33203125" style="6" customWidth="1"/>
    <col min="9094" max="9094" width="4.5" style="6" bestFit="1" customWidth="1"/>
    <col min="9095" max="9095" width="4.5" style="6" customWidth="1"/>
    <col min="9096" max="9101" width="6.33203125" style="6" customWidth="1"/>
    <col min="9102" max="9103" width="6.5" style="6" bestFit="1" customWidth="1"/>
    <col min="9104" max="9280" width="6.33203125" style="6"/>
    <col min="9281" max="9281" width="11.6640625" style="6" customWidth="1"/>
    <col min="9282" max="9282" width="9.5" style="6" customWidth="1"/>
    <col min="9283" max="9283" width="7.83203125" style="6" customWidth="1"/>
    <col min="9284" max="9284" width="7.83203125" style="6" bestFit="1" customWidth="1"/>
    <col min="9285" max="9285" width="8.1640625" style="6" bestFit="1" customWidth="1"/>
    <col min="9286" max="9286" width="8.6640625" style="6" bestFit="1" customWidth="1"/>
    <col min="9287" max="9287" width="9.83203125" style="6" customWidth="1"/>
    <col min="9288" max="9288" width="13.6640625" style="6" bestFit="1" customWidth="1"/>
    <col min="9289" max="9289" width="12.5" style="6" customWidth="1"/>
    <col min="9290" max="9290" width="11.6640625" style="6" customWidth="1"/>
    <col min="9291" max="9291" width="8.6640625" style="6" bestFit="1" customWidth="1"/>
    <col min="9292" max="9292" width="10.83203125" style="6" bestFit="1" customWidth="1"/>
    <col min="9293" max="9293" width="6.6640625" style="6" customWidth="1"/>
    <col min="9294" max="9294" width="7.83203125" style="6" customWidth="1"/>
    <col min="9295" max="9295" width="7.33203125" style="6" customWidth="1"/>
    <col min="9296" max="9296" width="8" style="6" customWidth="1"/>
    <col min="9297" max="9297" width="7.5" style="6" customWidth="1"/>
    <col min="9298" max="9298" width="8.33203125" style="6" customWidth="1"/>
    <col min="9299" max="9299" width="6.6640625" style="6" customWidth="1"/>
    <col min="9300" max="9301" width="8.5" style="6" customWidth="1"/>
    <col min="9302" max="9302" width="8.1640625" style="6" customWidth="1"/>
    <col min="9303" max="9303" width="8.5" style="6" customWidth="1"/>
    <col min="9304" max="9304" width="6.6640625" style="6" customWidth="1"/>
    <col min="9305" max="9305" width="7.5" style="6" customWidth="1"/>
    <col min="9306" max="9306" width="8.33203125" style="6" customWidth="1"/>
    <col min="9307" max="9307" width="8.5" style="6" customWidth="1"/>
    <col min="9308" max="9308" width="6.6640625" style="6" customWidth="1"/>
    <col min="9309" max="9309" width="6.33203125" style="6" customWidth="1"/>
    <col min="9310" max="9310" width="8" style="6" customWidth="1"/>
    <col min="9311" max="9311" width="8.5" style="6" customWidth="1"/>
    <col min="9312" max="9312" width="7.33203125" style="6" customWidth="1"/>
    <col min="9313" max="9313" width="6.33203125" style="6" customWidth="1"/>
    <col min="9314" max="9314" width="6" style="6" customWidth="1"/>
    <col min="9315" max="9315" width="7.5" style="6" customWidth="1"/>
    <col min="9316" max="9316" width="7.83203125" style="6" bestFit="1" customWidth="1"/>
    <col min="9317" max="9317" width="8.1640625" style="6" customWidth="1"/>
    <col min="9318" max="9318" width="8.83203125" style="6" customWidth="1"/>
    <col min="9319" max="9320" width="9.5" style="6" customWidth="1"/>
    <col min="9321" max="9321" width="8.5" style="6" bestFit="1" customWidth="1"/>
    <col min="9322" max="9322" width="9.33203125" style="6" bestFit="1" customWidth="1"/>
    <col min="9323" max="9323" width="11.5" style="6" bestFit="1" customWidth="1"/>
    <col min="9324" max="9324" width="11.83203125" style="6" bestFit="1" customWidth="1"/>
    <col min="9325" max="9325" width="15.5" style="6" customWidth="1"/>
    <col min="9326" max="9326" width="8.33203125" style="6" bestFit="1" customWidth="1"/>
    <col min="9327" max="9327" width="11.1640625" style="6" bestFit="1" customWidth="1"/>
    <col min="9328" max="9328" width="11.83203125" style="6" bestFit="1" customWidth="1"/>
    <col min="9329" max="9329" width="10.83203125" style="6" customWidth="1"/>
    <col min="9330" max="9330" width="9.6640625" style="6" customWidth="1"/>
    <col min="9331" max="9331" width="8.33203125" style="6" bestFit="1" customWidth="1"/>
    <col min="9332" max="9332" width="12.83203125" style="6" bestFit="1" customWidth="1"/>
    <col min="9333" max="9333" width="8.33203125" style="6" bestFit="1" customWidth="1"/>
    <col min="9334" max="9334" width="10.33203125" style="6" bestFit="1" customWidth="1"/>
    <col min="9335" max="9335" width="6.5" style="6" bestFit="1" customWidth="1"/>
    <col min="9336" max="9336" width="7.1640625" style="6" bestFit="1" customWidth="1"/>
    <col min="9337" max="9337" width="9.33203125" style="6" bestFit="1" customWidth="1"/>
    <col min="9338" max="9339" width="7.1640625" style="6" bestFit="1" customWidth="1"/>
    <col min="9340" max="9340" width="6.33203125" style="6" customWidth="1"/>
    <col min="9341" max="9341" width="8.33203125" style="6" bestFit="1" customWidth="1"/>
    <col min="9342" max="9342" width="6.6640625" style="6" bestFit="1" customWidth="1"/>
    <col min="9343" max="9346" width="7.1640625" style="6" bestFit="1" customWidth="1"/>
    <col min="9347" max="9349" width="6.33203125" style="6" customWidth="1"/>
    <col min="9350" max="9350" width="4.5" style="6" bestFit="1" customWidth="1"/>
    <col min="9351" max="9351" width="4.5" style="6" customWidth="1"/>
    <col min="9352" max="9357" width="6.33203125" style="6" customWidth="1"/>
    <col min="9358" max="9359" width="6.5" style="6" bestFit="1" customWidth="1"/>
    <col min="9360" max="9536" width="6.33203125" style="6"/>
    <col min="9537" max="9537" width="11.6640625" style="6" customWidth="1"/>
    <col min="9538" max="9538" width="9.5" style="6" customWidth="1"/>
    <col min="9539" max="9539" width="7.83203125" style="6" customWidth="1"/>
    <col min="9540" max="9540" width="7.83203125" style="6" bestFit="1" customWidth="1"/>
    <col min="9541" max="9541" width="8.1640625" style="6" bestFit="1" customWidth="1"/>
    <col min="9542" max="9542" width="8.6640625" style="6" bestFit="1" customWidth="1"/>
    <col min="9543" max="9543" width="9.83203125" style="6" customWidth="1"/>
    <col min="9544" max="9544" width="13.6640625" style="6" bestFit="1" customWidth="1"/>
    <col min="9545" max="9545" width="12.5" style="6" customWidth="1"/>
    <col min="9546" max="9546" width="11.6640625" style="6" customWidth="1"/>
    <col min="9547" max="9547" width="8.6640625" style="6" bestFit="1" customWidth="1"/>
    <col min="9548" max="9548" width="10.83203125" style="6" bestFit="1" customWidth="1"/>
    <col min="9549" max="9549" width="6.6640625" style="6" customWidth="1"/>
    <col min="9550" max="9550" width="7.83203125" style="6" customWidth="1"/>
    <col min="9551" max="9551" width="7.33203125" style="6" customWidth="1"/>
    <col min="9552" max="9552" width="8" style="6" customWidth="1"/>
    <col min="9553" max="9553" width="7.5" style="6" customWidth="1"/>
    <col min="9554" max="9554" width="8.33203125" style="6" customWidth="1"/>
    <col min="9555" max="9555" width="6.6640625" style="6" customWidth="1"/>
    <col min="9556" max="9557" width="8.5" style="6" customWidth="1"/>
    <col min="9558" max="9558" width="8.1640625" style="6" customWidth="1"/>
    <col min="9559" max="9559" width="8.5" style="6" customWidth="1"/>
    <col min="9560" max="9560" width="6.6640625" style="6" customWidth="1"/>
    <col min="9561" max="9561" width="7.5" style="6" customWidth="1"/>
    <col min="9562" max="9562" width="8.33203125" style="6" customWidth="1"/>
    <col min="9563" max="9563" width="8.5" style="6" customWidth="1"/>
    <col min="9564" max="9564" width="6.6640625" style="6" customWidth="1"/>
    <col min="9565" max="9565" width="6.33203125" style="6" customWidth="1"/>
    <col min="9566" max="9566" width="8" style="6" customWidth="1"/>
    <col min="9567" max="9567" width="8.5" style="6" customWidth="1"/>
    <col min="9568" max="9568" width="7.33203125" style="6" customWidth="1"/>
    <col min="9569" max="9569" width="6.33203125" style="6" customWidth="1"/>
    <col min="9570" max="9570" width="6" style="6" customWidth="1"/>
    <col min="9571" max="9571" width="7.5" style="6" customWidth="1"/>
    <col min="9572" max="9572" width="7.83203125" style="6" bestFit="1" customWidth="1"/>
    <col min="9573" max="9573" width="8.1640625" style="6" customWidth="1"/>
    <col min="9574" max="9574" width="8.83203125" style="6" customWidth="1"/>
    <col min="9575" max="9576" width="9.5" style="6" customWidth="1"/>
    <col min="9577" max="9577" width="8.5" style="6" bestFit="1" customWidth="1"/>
    <col min="9578" max="9578" width="9.33203125" style="6" bestFit="1" customWidth="1"/>
    <col min="9579" max="9579" width="11.5" style="6" bestFit="1" customWidth="1"/>
    <col min="9580" max="9580" width="11.83203125" style="6" bestFit="1" customWidth="1"/>
    <col min="9581" max="9581" width="15.5" style="6" customWidth="1"/>
    <col min="9582" max="9582" width="8.33203125" style="6" bestFit="1" customWidth="1"/>
    <col min="9583" max="9583" width="11.1640625" style="6" bestFit="1" customWidth="1"/>
    <col min="9584" max="9584" width="11.83203125" style="6" bestFit="1" customWidth="1"/>
    <col min="9585" max="9585" width="10.83203125" style="6" customWidth="1"/>
    <col min="9586" max="9586" width="9.6640625" style="6" customWidth="1"/>
    <col min="9587" max="9587" width="8.33203125" style="6" bestFit="1" customWidth="1"/>
    <col min="9588" max="9588" width="12.83203125" style="6" bestFit="1" customWidth="1"/>
    <col min="9589" max="9589" width="8.33203125" style="6" bestFit="1" customWidth="1"/>
    <col min="9590" max="9590" width="10.33203125" style="6" bestFit="1" customWidth="1"/>
    <col min="9591" max="9591" width="6.5" style="6" bestFit="1" customWidth="1"/>
    <col min="9592" max="9592" width="7.1640625" style="6" bestFit="1" customWidth="1"/>
    <col min="9593" max="9593" width="9.33203125" style="6" bestFit="1" customWidth="1"/>
    <col min="9594" max="9595" width="7.1640625" style="6" bestFit="1" customWidth="1"/>
    <col min="9596" max="9596" width="6.33203125" style="6" customWidth="1"/>
    <col min="9597" max="9597" width="8.33203125" style="6" bestFit="1" customWidth="1"/>
    <col min="9598" max="9598" width="6.6640625" style="6" bestFit="1" customWidth="1"/>
    <col min="9599" max="9602" width="7.1640625" style="6" bestFit="1" customWidth="1"/>
    <col min="9603" max="9605" width="6.33203125" style="6" customWidth="1"/>
    <col min="9606" max="9606" width="4.5" style="6" bestFit="1" customWidth="1"/>
    <col min="9607" max="9607" width="4.5" style="6" customWidth="1"/>
    <col min="9608" max="9613" width="6.33203125" style="6" customWidth="1"/>
    <col min="9614" max="9615" width="6.5" style="6" bestFit="1" customWidth="1"/>
    <col min="9616" max="9792" width="6.33203125" style="6"/>
    <col min="9793" max="9793" width="11.6640625" style="6" customWidth="1"/>
    <col min="9794" max="9794" width="9.5" style="6" customWidth="1"/>
    <col min="9795" max="9795" width="7.83203125" style="6" customWidth="1"/>
    <col min="9796" max="9796" width="7.83203125" style="6" bestFit="1" customWidth="1"/>
    <col min="9797" max="9797" width="8.1640625" style="6" bestFit="1" customWidth="1"/>
    <col min="9798" max="9798" width="8.6640625" style="6" bestFit="1" customWidth="1"/>
    <col min="9799" max="9799" width="9.83203125" style="6" customWidth="1"/>
    <col min="9800" max="9800" width="13.6640625" style="6" bestFit="1" customWidth="1"/>
    <col min="9801" max="9801" width="12.5" style="6" customWidth="1"/>
    <col min="9802" max="9802" width="11.6640625" style="6" customWidth="1"/>
    <col min="9803" max="9803" width="8.6640625" style="6" bestFit="1" customWidth="1"/>
    <col min="9804" max="9804" width="10.83203125" style="6" bestFit="1" customWidth="1"/>
    <col min="9805" max="9805" width="6.6640625" style="6" customWidth="1"/>
    <col min="9806" max="9806" width="7.83203125" style="6" customWidth="1"/>
    <col min="9807" max="9807" width="7.33203125" style="6" customWidth="1"/>
    <col min="9808" max="9808" width="8" style="6" customWidth="1"/>
    <col min="9809" max="9809" width="7.5" style="6" customWidth="1"/>
    <col min="9810" max="9810" width="8.33203125" style="6" customWidth="1"/>
    <col min="9811" max="9811" width="6.6640625" style="6" customWidth="1"/>
    <col min="9812" max="9813" width="8.5" style="6" customWidth="1"/>
    <col min="9814" max="9814" width="8.1640625" style="6" customWidth="1"/>
    <col min="9815" max="9815" width="8.5" style="6" customWidth="1"/>
    <col min="9816" max="9816" width="6.6640625" style="6" customWidth="1"/>
    <col min="9817" max="9817" width="7.5" style="6" customWidth="1"/>
    <col min="9818" max="9818" width="8.33203125" style="6" customWidth="1"/>
    <col min="9819" max="9819" width="8.5" style="6" customWidth="1"/>
    <col min="9820" max="9820" width="6.6640625" style="6" customWidth="1"/>
    <col min="9821" max="9821" width="6.33203125" style="6" customWidth="1"/>
    <col min="9822" max="9822" width="8" style="6" customWidth="1"/>
    <col min="9823" max="9823" width="8.5" style="6" customWidth="1"/>
    <col min="9824" max="9824" width="7.33203125" style="6" customWidth="1"/>
    <col min="9825" max="9825" width="6.33203125" style="6" customWidth="1"/>
    <col min="9826" max="9826" width="6" style="6" customWidth="1"/>
    <col min="9827" max="9827" width="7.5" style="6" customWidth="1"/>
    <col min="9828" max="9828" width="7.83203125" style="6" bestFit="1" customWidth="1"/>
    <col min="9829" max="9829" width="8.1640625" style="6" customWidth="1"/>
    <col min="9830" max="9830" width="8.83203125" style="6" customWidth="1"/>
    <col min="9831" max="9832" width="9.5" style="6" customWidth="1"/>
    <col min="9833" max="9833" width="8.5" style="6" bestFit="1" customWidth="1"/>
    <col min="9834" max="9834" width="9.33203125" style="6" bestFit="1" customWidth="1"/>
    <col min="9835" max="9835" width="11.5" style="6" bestFit="1" customWidth="1"/>
    <col min="9836" max="9836" width="11.83203125" style="6" bestFit="1" customWidth="1"/>
    <col min="9837" max="9837" width="15.5" style="6" customWidth="1"/>
    <col min="9838" max="9838" width="8.33203125" style="6" bestFit="1" customWidth="1"/>
    <col min="9839" max="9839" width="11.1640625" style="6" bestFit="1" customWidth="1"/>
    <col min="9840" max="9840" width="11.83203125" style="6" bestFit="1" customWidth="1"/>
    <col min="9841" max="9841" width="10.83203125" style="6" customWidth="1"/>
    <col min="9842" max="9842" width="9.6640625" style="6" customWidth="1"/>
    <col min="9843" max="9843" width="8.33203125" style="6" bestFit="1" customWidth="1"/>
    <col min="9844" max="9844" width="12.83203125" style="6" bestFit="1" customWidth="1"/>
    <col min="9845" max="9845" width="8.33203125" style="6" bestFit="1" customWidth="1"/>
    <col min="9846" max="9846" width="10.33203125" style="6" bestFit="1" customWidth="1"/>
    <col min="9847" max="9847" width="6.5" style="6" bestFit="1" customWidth="1"/>
    <col min="9848" max="9848" width="7.1640625" style="6" bestFit="1" customWidth="1"/>
    <col min="9849" max="9849" width="9.33203125" style="6" bestFit="1" customWidth="1"/>
    <col min="9850" max="9851" width="7.1640625" style="6" bestFit="1" customWidth="1"/>
    <col min="9852" max="9852" width="6.33203125" style="6" customWidth="1"/>
    <col min="9853" max="9853" width="8.33203125" style="6" bestFit="1" customWidth="1"/>
    <col min="9854" max="9854" width="6.6640625" style="6" bestFit="1" customWidth="1"/>
    <col min="9855" max="9858" width="7.1640625" style="6" bestFit="1" customWidth="1"/>
    <col min="9859" max="9861" width="6.33203125" style="6" customWidth="1"/>
    <col min="9862" max="9862" width="4.5" style="6" bestFit="1" customWidth="1"/>
    <col min="9863" max="9863" width="4.5" style="6" customWidth="1"/>
    <col min="9864" max="9869" width="6.33203125" style="6" customWidth="1"/>
    <col min="9870" max="9871" width="6.5" style="6" bestFit="1" customWidth="1"/>
    <col min="9872" max="10048" width="6.33203125" style="6"/>
    <col min="10049" max="10049" width="11.6640625" style="6" customWidth="1"/>
    <col min="10050" max="10050" width="9.5" style="6" customWidth="1"/>
    <col min="10051" max="10051" width="7.83203125" style="6" customWidth="1"/>
    <col min="10052" max="10052" width="7.83203125" style="6" bestFit="1" customWidth="1"/>
    <col min="10053" max="10053" width="8.1640625" style="6" bestFit="1" customWidth="1"/>
    <col min="10054" max="10054" width="8.6640625" style="6" bestFit="1" customWidth="1"/>
    <col min="10055" max="10055" width="9.83203125" style="6" customWidth="1"/>
    <col min="10056" max="10056" width="13.6640625" style="6" bestFit="1" customWidth="1"/>
    <col min="10057" max="10057" width="12.5" style="6" customWidth="1"/>
    <col min="10058" max="10058" width="11.6640625" style="6" customWidth="1"/>
    <col min="10059" max="10059" width="8.6640625" style="6" bestFit="1" customWidth="1"/>
    <col min="10060" max="10060" width="10.83203125" style="6" bestFit="1" customWidth="1"/>
    <col min="10061" max="10061" width="6.6640625" style="6" customWidth="1"/>
    <col min="10062" max="10062" width="7.83203125" style="6" customWidth="1"/>
    <col min="10063" max="10063" width="7.33203125" style="6" customWidth="1"/>
    <col min="10064" max="10064" width="8" style="6" customWidth="1"/>
    <col min="10065" max="10065" width="7.5" style="6" customWidth="1"/>
    <col min="10066" max="10066" width="8.33203125" style="6" customWidth="1"/>
    <col min="10067" max="10067" width="6.6640625" style="6" customWidth="1"/>
    <col min="10068" max="10069" width="8.5" style="6" customWidth="1"/>
    <col min="10070" max="10070" width="8.1640625" style="6" customWidth="1"/>
    <col min="10071" max="10071" width="8.5" style="6" customWidth="1"/>
    <col min="10072" max="10072" width="6.6640625" style="6" customWidth="1"/>
    <col min="10073" max="10073" width="7.5" style="6" customWidth="1"/>
    <col min="10074" max="10074" width="8.33203125" style="6" customWidth="1"/>
    <col min="10075" max="10075" width="8.5" style="6" customWidth="1"/>
    <col min="10076" max="10076" width="6.6640625" style="6" customWidth="1"/>
    <col min="10077" max="10077" width="6.33203125" style="6" customWidth="1"/>
    <col min="10078" max="10078" width="8" style="6" customWidth="1"/>
    <col min="10079" max="10079" width="8.5" style="6" customWidth="1"/>
    <col min="10080" max="10080" width="7.33203125" style="6" customWidth="1"/>
    <col min="10081" max="10081" width="6.33203125" style="6" customWidth="1"/>
    <col min="10082" max="10082" width="6" style="6" customWidth="1"/>
    <col min="10083" max="10083" width="7.5" style="6" customWidth="1"/>
    <col min="10084" max="10084" width="7.83203125" style="6" bestFit="1" customWidth="1"/>
    <col min="10085" max="10085" width="8.1640625" style="6" customWidth="1"/>
    <col min="10086" max="10086" width="8.83203125" style="6" customWidth="1"/>
    <col min="10087" max="10088" width="9.5" style="6" customWidth="1"/>
    <col min="10089" max="10089" width="8.5" style="6" bestFit="1" customWidth="1"/>
    <col min="10090" max="10090" width="9.33203125" style="6" bestFit="1" customWidth="1"/>
    <col min="10091" max="10091" width="11.5" style="6" bestFit="1" customWidth="1"/>
    <col min="10092" max="10092" width="11.83203125" style="6" bestFit="1" customWidth="1"/>
    <col min="10093" max="10093" width="15.5" style="6" customWidth="1"/>
    <col min="10094" max="10094" width="8.33203125" style="6" bestFit="1" customWidth="1"/>
    <col min="10095" max="10095" width="11.1640625" style="6" bestFit="1" customWidth="1"/>
    <col min="10096" max="10096" width="11.83203125" style="6" bestFit="1" customWidth="1"/>
    <col min="10097" max="10097" width="10.83203125" style="6" customWidth="1"/>
    <col min="10098" max="10098" width="9.6640625" style="6" customWidth="1"/>
    <col min="10099" max="10099" width="8.33203125" style="6" bestFit="1" customWidth="1"/>
    <col min="10100" max="10100" width="12.83203125" style="6" bestFit="1" customWidth="1"/>
    <col min="10101" max="10101" width="8.33203125" style="6" bestFit="1" customWidth="1"/>
    <col min="10102" max="10102" width="10.33203125" style="6" bestFit="1" customWidth="1"/>
    <col min="10103" max="10103" width="6.5" style="6" bestFit="1" customWidth="1"/>
    <col min="10104" max="10104" width="7.1640625" style="6" bestFit="1" customWidth="1"/>
    <col min="10105" max="10105" width="9.33203125" style="6" bestFit="1" customWidth="1"/>
    <col min="10106" max="10107" width="7.1640625" style="6" bestFit="1" customWidth="1"/>
    <col min="10108" max="10108" width="6.33203125" style="6" customWidth="1"/>
    <col min="10109" max="10109" width="8.33203125" style="6" bestFit="1" customWidth="1"/>
    <col min="10110" max="10110" width="6.6640625" style="6" bestFit="1" customWidth="1"/>
    <col min="10111" max="10114" width="7.1640625" style="6" bestFit="1" customWidth="1"/>
    <col min="10115" max="10117" width="6.33203125" style="6" customWidth="1"/>
    <col min="10118" max="10118" width="4.5" style="6" bestFit="1" customWidth="1"/>
    <col min="10119" max="10119" width="4.5" style="6" customWidth="1"/>
    <col min="10120" max="10125" width="6.33203125" style="6" customWidth="1"/>
    <col min="10126" max="10127" width="6.5" style="6" bestFit="1" customWidth="1"/>
    <col min="10128" max="10304" width="6.33203125" style="6"/>
    <col min="10305" max="10305" width="11.6640625" style="6" customWidth="1"/>
    <col min="10306" max="10306" width="9.5" style="6" customWidth="1"/>
    <col min="10307" max="10307" width="7.83203125" style="6" customWidth="1"/>
    <col min="10308" max="10308" width="7.83203125" style="6" bestFit="1" customWidth="1"/>
    <col min="10309" max="10309" width="8.1640625" style="6" bestFit="1" customWidth="1"/>
    <col min="10310" max="10310" width="8.6640625" style="6" bestFit="1" customWidth="1"/>
    <col min="10311" max="10311" width="9.83203125" style="6" customWidth="1"/>
    <col min="10312" max="10312" width="13.6640625" style="6" bestFit="1" customWidth="1"/>
    <col min="10313" max="10313" width="12.5" style="6" customWidth="1"/>
    <col min="10314" max="10314" width="11.6640625" style="6" customWidth="1"/>
    <col min="10315" max="10315" width="8.6640625" style="6" bestFit="1" customWidth="1"/>
    <col min="10316" max="10316" width="10.83203125" style="6" bestFit="1" customWidth="1"/>
    <col min="10317" max="10317" width="6.6640625" style="6" customWidth="1"/>
    <col min="10318" max="10318" width="7.83203125" style="6" customWidth="1"/>
    <col min="10319" max="10319" width="7.33203125" style="6" customWidth="1"/>
    <col min="10320" max="10320" width="8" style="6" customWidth="1"/>
    <col min="10321" max="10321" width="7.5" style="6" customWidth="1"/>
    <col min="10322" max="10322" width="8.33203125" style="6" customWidth="1"/>
    <col min="10323" max="10323" width="6.6640625" style="6" customWidth="1"/>
    <col min="10324" max="10325" width="8.5" style="6" customWidth="1"/>
    <col min="10326" max="10326" width="8.1640625" style="6" customWidth="1"/>
    <col min="10327" max="10327" width="8.5" style="6" customWidth="1"/>
    <col min="10328" max="10328" width="6.6640625" style="6" customWidth="1"/>
    <col min="10329" max="10329" width="7.5" style="6" customWidth="1"/>
    <col min="10330" max="10330" width="8.33203125" style="6" customWidth="1"/>
    <col min="10331" max="10331" width="8.5" style="6" customWidth="1"/>
    <col min="10332" max="10332" width="6.6640625" style="6" customWidth="1"/>
    <col min="10333" max="10333" width="6.33203125" style="6" customWidth="1"/>
    <col min="10334" max="10334" width="8" style="6" customWidth="1"/>
    <col min="10335" max="10335" width="8.5" style="6" customWidth="1"/>
    <col min="10336" max="10336" width="7.33203125" style="6" customWidth="1"/>
    <col min="10337" max="10337" width="6.33203125" style="6" customWidth="1"/>
    <col min="10338" max="10338" width="6" style="6" customWidth="1"/>
    <col min="10339" max="10339" width="7.5" style="6" customWidth="1"/>
    <col min="10340" max="10340" width="7.83203125" style="6" bestFit="1" customWidth="1"/>
    <col min="10341" max="10341" width="8.1640625" style="6" customWidth="1"/>
    <col min="10342" max="10342" width="8.83203125" style="6" customWidth="1"/>
    <col min="10343" max="10344" width="9.5" style="6" customWidth="1"/>
    <col min="10345" max="10345" width="8.5" style="6" bestFit="1" customWidth="1"/>
    <col min="10346" max="10346" width="9.33203125" style="6" bestFit="1" customWidth="1"/>
    <col min="10347" max="10347" width="11.5" style="6" bestFit="1" customWidth="1"/>
    <col min="10348" max="10348" width="11.83203125" style="6" bestFit="1" customWidth="1"/>
    <col min="10349" max="10349" width="15.5" style="6" customWidth="1"/>
    <col min="10350" max="10350" width="8.33203125" style="6" bestFit="1" customWidth="1"/>
    <col min="10351" max="10351" width="11.1640625" style="6" bestFit="1" customWidth="1"/>
    <col min="10352" max="10352" width="11.83203125" style="6" bestFit="1" customWidth="1"/>
    <col min="10353" max="10353" width="10.83203125" style="6" customWidth="1"/>
    <col min="10354" max="10354" width="9.6640625" style="6" customWidth="1"/>
    <col min="10355" max="10355" width="8.33203125" style="6" bestFit="1" customWidth="1"/>
    <col min="10356" max="10356" width="12.83203125" style="6" bestFit="1" customWidth="1"/>
    <col min="10357" max="10357" width="8.33203125" style="6" bestFit="1" customWidth="1"/>
    <col min="10358" max="10358" width="10.33203125" style="6" bestFit="1" customWidth="1"/>
    <col min="10359" max="10359" width="6.5" style="6" bestFit="1" customWidth="1"/>
    <col min="10360" max="10360" width="7.1640625" style="6" bestFit="1" customWidth="1"/>
    <col min="10361" max="10361" width="9.33203125" style="6" bestFit="1" customWidth="1"/>
    <col min="10362" max="10363" width="7.1640625" style="6" bestFit="1" customWidth="1"/>
    <col min="10364" max="10364" width="6.33203125" style="6" customWidth="1"/>
    <col min="10365" max="10365" width="8.33203125" style="6" bestFit="1" customWidth="1"/>
    <col min="10366" max="10366" width="6.6640625" style="6" bestFit="1" customWidth="1"/>
    <col min="10367" max="10370" width="7.1640625" style="6" bestFit="1" customWidth="1"/>
    <col min="10371" max="10373" width="6.33203125" style="6" customWidth="1"/>
    <col min="10374" max="10374" width="4.5" style="6" bestFit="1" customWidth="1"/>
    <col min="10375" max="10375" width="4.5" style="6" customWidth="1"/>
    <col min="10376" max="10381" width="6.33203125" style="6" customWidth="1"/>
    <col min="10382" max="10383" width="6.5" style="6" bestFit="1" customWidth="1"/>
    <col min="10384" max="10560" width="6.33203125" style="6"/>
    <col min="10561" max="10561" width="11.6640625" style="6" customWidth="1"/>
    <col min="10562" max="10562" width="9.5" style="6" customWidth="1"/>
    <col min="10563" max="10563" width="7.83203125" style="6" customWidth="1"/>
    <col min="10564" max="10564" width="7.83203125" style="6" bestFit="1" customWidth="1"/>
    <col min="10565" max="10565" width="8.1640625" style="6" bestFit="1" customWidth="1"/>
    <col min="10566" max="10566" width="8.6640625" style="6" bestFit="1" customWidth="1"/>
    <col min="10567" max="10567" width="9.83203125" style="6" customWidth="1"/>
    <col min="10568" max="10568" width="13.6640625" style="6" bestFit="1" customWidth="1"/>
    <col min="10569" max="10569" width="12.5" style="6" customWidth="1"/>
    <col min="10570" max="10570" width="11.6640625" style="6" customWidth="1"/>
    <col min="10571" max="10571" width="8.6640625" style="6" bestFit="1" customWidth="1"/>
    <col min="10572" max="10572" width="10.83203125" style="6" bestFit="1" customWidth="1"/>
    <col min="10573" max="10573" width="6.6640625" style="6" customWidth="1"/>
    <col min="10574" max="10574" width="7.83203125" style="6" customWidth="1"/>
    <col min="10575" max="10575" width="7.33203125" style="6" customWidth="1"/>
    <col min="10576" max="10576" width="8" style="6" customWidth="1"/>
    <col min="10577" max="10577" width="7.5" style="6" customWidth="1"/>
    <col min="10578" max="10578" width="8.33203125" style="6" customWidth="1"/>
    <col min="10579" max="10579" width="6.6640625" style="6" customWidth="1"/>
    <col min="10580" max="10581" width="8.5" style="6" customWidth="1"/>
    <col min="10582" max="10582" width="8.1640625" style="6" customWidth="1"/>
    <col min="10583" max="10583" width="8.5" style="6" customWidth="1"/>
    <col min="10584" max="10584" width="6.6640625" style="6" customWidth="1"/>
    <col min="10585" max="10585" width="7.5" style="6" customWidth="1"/>
    <col min="10586" max="10586" width="8.33203125" style="6" customWidth="1"/>
    <col min="10587" max="10587" width="8.5" style="6" customWidth="1"/>
    <col min="10588" max="10588" width="6.6640625" style="6" customWidth="1"/>
    <col min="10589" max="10589" width="6.33203125" style="6" customWidth="1"/>
    <col min="10590" max="10590" width="8" style="6" customWidth="1"/>
    <col min="10591" max="10591" width="8.5" style="6" customWidth="1"/>
    <col min="10592" max="10592" width="7.33203125" style="6" customWidth="1"/>
    <col min="10593" max="10593" width="6.33203125" style="6" customWidth="1"/>
    <col min="10594" max="10594" width="6" style="6" customWidth="1"/>
    <col min="10595" max="10595" width="7.5" style="6" customWidth="1"/>
    <col min="10596" max="10596" width="7.83203125" style="6" bestFit="1" customWidth="1"/>
    <col min="10597" max="10597" width="8.1640625" style="6" customWidth="1"/>
    <col min="10598" max="10598" width="8.83203125" style="6" customWidth="1"/>
    <col min="10599" max="10600" width="9.5" style="6" customWidth="1"/>
    <col min="10601" max="10601" width="8.5" style="6" bestFit="1" customWidth="1"/>
    <col min="10602" max="10602" width="9.33203125" style="6" bestFit="1" customWidth="1"/>
    <col min="10603" max="10603" width="11.5" style="6" bestFit="1" customWidth="1"/>
    <col min="10604" max="10604" width="11.83203125" style="6" bestFit="1" customWidth="1"/>
    <col min="10605" max="10605" width="15.5" style="6" customWidth="1"/>
    <col min="10606" max="10606" width="8.33203125" style="6" bestFit="1" customWidth="1"/>
    <col min="10607" max="10607" width="11.1640625" style="6" bestFit="1" customWidth="1"/>
    <col min="10608" max="10608" width="11.83203125" style="6" bestFit="1" customWidth="1"/>
    <col min="10609" max="10609" width="10.83203125" style="6" customWidth="1"/>
    <col min="10610" max="10610" width="9.6640625" style="6" customWidth="1"/>
    <col min="10611" max="10611" width="8.33203125" style="6" bestFit="1" customWidth="1"/>
    <col min="10612" max="10612" width="12.83203125" style="6" bestFit="1" customWidth="1"/>
    <col min="10613" max="10613" width="8.33203125" style="6" bestFit="1" customWidth="1"/>
    <col min="10614" max="10614" width="10.33203125" style="6" bestFit="1" customWidth="1"/>
    <col min="10615" max="10615" width="6.5" style="6" bestFit="1" customWidth="1"/>
    <col min="10616" max="10616" width="7.1640625" style="6" bestFit="1" customWidth="1"/>
    <col min="10617" max="10617" width="9.33203125" style="6" bestFit="1" customWidth="1"/>
    <col min="10618" max="10619" width="7.1640625" style="6" bestFit="1" customWidth="1"/>
    <col min="10620" max="10620" width="6.33203125" style="6" customWidth="1"/>
    <col min="10621" max="10621" width="8.33203125" style="6" bestFit="1" customWidth="1"/>
    <col min="10622" max="10622" width="6.6640625" style="6" bestFit="1" customWidth="1"/>
    <col min="10623" max="10626" width="7.1640625" style="6" bestFit="1" customWidth="1"/>
    <col min="10627" max="10629" width="6.33203125" style="6" customWidth="1"/>
    <col min="10630" max="10630" width="4.5" style="6" bestFit="1" customWidth="1"/>
    <col min="10631" max="10631" width="4.5" style="6" customWidth="1"/>
    <col min="10632" max="10637" width="6.33203125" style="6" customWidth="1"/>
    <col min="10638" max="10639" width="6.5" style="6" bestFit="1" customWidth="1"/>
    <col min="10640" max="10816" width="6.33203125" style="6"/>
    <col min="10817" max="10817" width="11.6640625" style="6" customWidth="1"/>
    <col min="10818" max="10818" width="9.5" style="6" customWidth="1"/>
    <col min="10819" max="10819" width="7.83203125" style="6" customWidth="1"/>
    <col min="10820" max="10820" width="7.83203125" style="6" bestFit="1" customWidth="1"/>
    <col min="10821" max="10821" width="8.1640625" style="6" bestFit="1" customWidth="1"/>
    <col min="10822" max="10822" width="8.6640625" style="6" bestFit="1" customWidth="1"/>
    <col min="10823" max="10823" width="9.83203125" style="6" customWidth="1"/>
    <col min="10824" max="10824" width="13.6640625" style="6" bestFit="1" customWidth="1"/>
    <col min="10825" max="10825" width="12.5" style="6" customWidth="1"/>
    <col min="10826" max="10826" width="11.6640625" style="6" customWidth="1"/>
    <col min="10827" max="10827" width="8.6640625" style="6" bestFit="1" customWidth="1"/>
    <col min="10828" max="10828" width="10.83203125" style="6" bestFit="1" customWidth="1"/>
    <col min="10829" max="10829" width="6.6640625" style="6" customWidth="1"/>
    <col min="10830" max="10830" width="7.83203125" style="6" customWidth="1"/>
    <col min="10831" max="10831" width="7.33203125" style="6" customWidth="1"/>
    <col min="10832" max="10832" width="8" style="6" customWidth="1"/>
    <col min="10833" max="10833" width="7.5" style="6" customWidth="1"/>
    <col min="10834" max="10834" width="8.33203125" style="6" customWidth="1"/>
    <col min="10835" max="10835" width="6.6640625" style="6" customWidth="1"/>
    <col min="10836" max="10837" width="8.5" style="6" customWidth="1"/>
    <col min="10838" max="10838" width="8.1640625" style="6" customWidth="1"/>
    <col min="10839" max="10839" width="8.5" style="6" customWidth="1"/>
    <col min="10840" max="10840" width="6.6640625" style="6" customWidth="1"/>
    <col min="10841" max="10841" width="7.5" style="6" customWidth="1"/>
    <col min="10842" max="10842" width="8.33203125" style="6" customWidth="1"/>
    <col min="10843" max="10843" width="8.5" style="6" customWidth="1"/>
    <col min="10844" max="10844" width="6.6640625" style="6" customWidth="1"/>
    <col min="10845" max="10845" width="6.33203125" style="6" customWidth="1"/>
    <col min="10846" max="10846" width="8" style="6" customWidth="1"/>
    <col min="10847" max="10847" width="8.5" style="6" customWidth="1"/>
    <col min="10848" max="10848" width="7.33203125" style="6" customWidth="1"/>
    <col min="10849" max="10849" width="6.33203125" style="6" customWidth="1"/>
    <col min="10850" max="10850" width="6" style="6" customWidth="1"/>
    <col min="10851" max="10851" width="7.5" style="6" customWidth="1"/>
    <col min="10852" max="10852" width="7.83203125" style="6" bestFit="1" customWidth="1"/>
    <col min="10853" max="10853" width="8.1640625" style="6" customWidth="1"/>
    <col min="10854" max="10854" width="8.83203125" style="6" customWidth="1"/>
    <col min="10855" max="10856" width="9.5" style="6" customWidth="1"/>
    <col min="10857" max="10857" width="8.5" style="6" bestFit="1" customWidth="1"/>
    <col min="10858" max="10858" width="9.33203125" style="6" bestFit="1" customWidth="1"/>
    <col min="10859" max="10859" width="11.5" style="6" bestFit="1" customWidth="1"/>
    <col min="10860" max="10860" width="11.83203125" style="6" bestFit="1" customWidth="1"/>
    <col min="10861" max="10861" width="15.5" style="6" customWidth="1"/>
    <col min="10862" max="10862" width="8.33203125" style="6" bestFit="1" customWidth="1"/>
    <col min="10863" max="10863" width="11.1640625" style="6" bestFit="1" customWidth="1"/>
    <col min="10864" max="10864" width="11.83203125" style="6" bestFit="1" customWidth="1"/>
    <col min="10865" max="10865" width="10.83203125" style="6" customWidth="1"/>
    <col min="10866" max="10866" width="9.6640625" style="6" customWidth="1"/>
    <col min="10867" max="10867" width="8.33203125" style="6" bestFit="1" customWidth="1"/>
    <col min="10868" max="10868" width="12.83203125" style="6" bestFit="1" customWidth="1"/>
    <col min="10869" max="10869" width="8.33203125" style="6" bestFit="1" customWidth="1"/>
    <col min="10870" max="10870" width="10.33203125" style="6" bestFit="1" customWidth="1"/>
    <col min="10871" max="10871" width="6.5" style="6" bestFit="1" customWidth="1"/>
    <col min="10872" max="10872" width="7.1640625" style="6" bestFit="1" customWidth="1"/>
    <col min="10873" max="10873" width="9.33203125" style="6" bestFit="1" customWidth="1"/>
    <col min="10874" max="10875" width="7.1640625" style="6" bestFit="1" customWidth="1"/>
    <col min="10876" max="10876" width="6.33203125" style="6" customWidth="1"/>
    <col min="10877" max="10877" width="8.33203125" style="6" bestFit="1" customWidth="1"/>
    <col min="10878" max="10878" width="6.6640625" style="6" bestFit="1" customWidth="1"/>
    <col min="10879" max="10882" width="7.1640625" style="6" bestFit="1" customWidth="1"/>
    <col min="10883" max="10885" width="6.33203125" style="6" customWidth="1"/>
    <col min="10886" max="10886" width="4.5" style="6" bestFit="1" customWidth="1"/>
    <col min="10887" max="10887" width="4.5" style="6" customWidth="1"/>
    <col min="10888" max="10893" width="6.33203125" style="6" customWidth="1"/>
    <col min="10894" max="10895" width="6.5" style="6" bestFit="1" customWidth="1"/>
    <col min="10896" max="11072" width="6.33203125" style="6"/>
    <col min="11073" max="11073" width="11.6640625" style="6" customWidth="1"/>
    <col min="11074" max="11074" width="9.5" style="6" customWidth="1"/>
    <col min="11075" max="11075" width="7.83203125" style="6" customWidth="1"/>
    <col min="11076" max="11076" width="7.83203125" style="6" bestFit="1" customWidth="1"/>
    <col min="11077" max="11077" width="8.1640625" style="6" bestFit="1" customWidth="1"/>
    <col min="11078" max="11078" width="8.6640625" style="6" bestFit="1" customWidth="1"/>
    <col min="11079" max="11079" width="9.83203125" style="6" customWidth="1"/>
    <col min="11080" max="11080" width="13.6640625" style="6" bestFit="1" customWidth="1"/>
    <col min="11081" max="11081" width="12.5" style="6" customWidth="1"/>
    <col min="11082" max="11082" width="11.6640625" style="6" customWidth="1"/>
    <col min="11083" max="11083" width="8.6640625" style="6" bestFit="1" customWidth="1"/>
    <col min="11084" max="11084" width="10.83203125" style="6" bestFit="1" customWidth="1"/>
    <col min="11085" max="11085" width="6.6640625" style="6" customWidth="1"/>
    <col min="11086" max="11086" width="7.83203125" style="6" customWidth="1"/>
    <col min="11087" max="11087" width="7.33203125" style="6" customWidth="1"/>
    <col min="11088" max="11088" width="8" style="6" customWidth="1"/>
    <col min="11089" max="11089" width="7.5" style="6" customWidth="1"/>
    <col min="11090" max="11090" width="8.33203125" style="6" customWidth="1"/>
    <col min="11091" max="11091" width="6.6640625" style="6" customWidth="1"/>
    <col min="11092" max="11093" width="8.5" style="6" customWidth="1"/>
    <col min="11094" max="11094" width="8.1640625" style="6" customWidth="1"/>
    <col min="11095" max="11095" width="8.5" style="6" customWidth="1"/>
    <col min="11096" max="11096" width="6.6640625" style="6" customWidth="1"/>
    <col min="11097" max="11097" width="7.5" style="6" customWidth="1"/>
    <col min="11098" max="11098" width="8.33203125" style="6" customWidth="1"/>
    <col min="11099" max="11099" width="8.5" style="6" customWidth="1"/>
    <col min="11100" max="11100" width="6.6640625" style="6" customWidth="1"/>
    <col min="11101" max="11101" width="6.33203125" style="6" customWidth="1"/>
    <col min="11102" max="11102" width="8" style="6" customWidth="1"/>
    <col min="11103" max="11103" width="8.5" style="6" customWidth="1"/>
    <col min="11104" max="11104" width="7.33203125" style="6" customWidth="1"/>
    <col min="11105" max="11105" width="6.33203125" style="6" customWidth="1"/>
    <col min="11106" max="11106" width="6" style="6" customWidth="1"/>
    <col min="11107" max="11107" width="7.5" style="6" customWidth="1"/>
    <col min="11108" max="11108" width="7.83203125" style="6" bestFit="1" customWidth="1"/>
    <col min="11109" max="11109" width="8.1640625" style="6" customWidth="1"/>
    <col min="11110" max="11110" width="8.83203125" style="6" customWidth="1"/>
    <col min="11111" max="11112" width="9.5" style="6" customWidth="1"/>
    <col min="11113" max="11113" width="8.5" style="6" bestFit="1" customWidth="1"/>
    <col min="11114" max="11114" width="9.33203125" style="6" bestFit="1" customWidth="1"/>
    <col min="11115" max="11115" width="11.5" style="6" bestFit="1" customWidth="1"/>
    <col min="11116" max="11116" width="11.83203125" style="6" bestFit="1" customWidth="1"/>
    <col min="11117" max="11117" width="15.5" style="6" customWidth="1"/>
    <col min="11118" max="11118" width="8.33203125" style="6" bestFit="1" customWidth="1"/>
    <col min="11119" max="11119" width="11.1640625" style="6" bestFit="1" customWidth="1"/>
    <col min="11120" max="11120" width="11.83203125" style="6" bestFit="1" customWidth="1"/>
    <col min="11121" max="11121" width="10.83203125" style="6" customWidth="1"/>
    <col min="11122" max="11122" width="9.6640625" style="6" customWidth="1"/>
    <col min="11123" max="11123" width="8.33203125" style="6" bestFit="1" customWidth="1"/>
    <col min="11124" max="11124" width="12.83203125" style="6" bestFit="1" customWidth="1"/>
    <col min="11125" max="11125" width="8.33203125" style="6" bestFit="1" customWidth="1"/>
    <col min="11126" max="11126" width="10.33203125" style="6" bestFit="1" customWidth="1"/>
    <col min="11127" max="11127" width="6.5" style="6" bestFit="1" customWidth="1"/>
    <col min="11128" max="11128" width="7.1640625" style="6" bestFit="1" customWidth="1"/>
    <col min="11129" max="11129" width="9.33203125" style="6" bestFit="1" customWidth="1"/>
    <col min="11130" max="11131" width="7.1640625" style="6" bestFit="1" customWidth="1"/>
    <col min="11132" max="11132" width="6.33203125" style="6" customWidth="1"/>
    <col min="11133" max="11133" width="8.33203125" style="6" bestFit="1" customWidth="1"/>
    <col min="11134" max="11134" width="6.6640625" style="6" bestFit="1" customWidth="1"/>
    <col min="11135" max="11138" width="7.1640625" style="6" bestFit="1" customWidth="1"/>
    <col min="11139" max="11141" width="6.33203125" style="6" customWidth="1"/>
    <col min="11142" max="11142" width="4.5" style="6" bestFit="1" customWidth="1"/>
    <col min="11143" max="11143" width="4.5" style="6" customWidth="1"/>
    <col min="11144" max="11149" width="6.33203125" style="6" customWidth="1"/>
    <col min="11150" max="11151" width="6.5" style="6" bestFit="1" customWidth="1"/>
    <col min="11152" max="11328" width="6.33203125" style="6"/>
    <col min="11329" max="11329" width="11.6640625" style="6" customWidth="1"/>
    <col min="11330" max="11330" width="9.5" style="6" customWidth="1"/>
    <col min="11331" max="11331" width="7.83203125" style="6" customWidth="1"/>
    <col min="11332" max="11332" width="7.83203125" style="6" bestFit="1" customWidth="1"/>
    <col min="11333" max="11333" width="8.1640625" style="6" bestFit="1" customWidth="1"/>
    <col min="11334" max="11334" width="8.6640625" style="6" bestFit="1" customWidth="1"/>
    <col min="11335" max="11335" width="9.83203125" style="6" customWidth="1"/>
    <col min="11336" max="11336" width="13.6640625" style="6" bestFit="1" customWidth="1"/>
    <col min="11337" max="11337" width="12.5" style="6" customWidth="1"/>
    <col min="11338" max="11338" width="11.6640625" style="6" customWidth="1"/>
    <col min="11339" max="11339" width="8.6640625" style="6" bestFit="1" customWidth="1"/>
    <col min="11340" max="11340" width="10.83203125" style="6" bestFit="1" customWidth="1"/>
    <col min="11341" max="11341" width="6.6640625" style="6" customWidth="1"/>
    <col min="11342" max="11342" width="7.83203125" style="6" customWidth="1"/>
    <col min="11343" max="11343" width="7.33203125" style="6" customWidth="1"/>
    <col min="11344" max="11344" width="8" style="6" customWidth="1"/>
    <col min="11345" max="11345" width="7.5" style="6" customWidth="1"/>
    <col min="11346" max="11346" width="8.33203125" style="6" customWidth="1"/>
    <col min="11347" max="11347" width="6.6640625" style="6" customWidth="1"/>
    <col min="11348" max="11349" width="8.5" style="6" customWidth="1"/>
    <col min="11350" max="11350" width="8.1640625" style="6" customWidth="1"/>
    <col min="11351" max="11351" width="8.5" style="6" customWidth="1"/>
    <col min="11352" max="11352" width="6.6640625" style="6" customWidth="1"/>
    <col min="11353" max="11353" width="7.5" style="6" customWidth="1"/>
    <col min="11354" max="11354" width="8.33203125" style="6" customWidth="1"/>
    <col min="11355" max="11355" width="8.5" style="6" customWidth="1"/>
    <col min="11356" max="11356" width="6.6640625" style="6" customWidth="1"/>
    <col min="11357" max="11357" width="6.33203125" style="6" customWidth="1"/>
    <col min="11358" max="11358" width="8" style="6" customWidth="1"/>
    <col min="11359" max="11359" width="8.5" style="6" customWidth="1"/>
    <col min="11360" max="11360" width="7.33203125" style="6" customWidth="1"/>
    <col min="11361" max="11361" width="6.33203125" style="6" customWidth="1"/>
    <col min="11362" max="11362" width="6" style="6" customWidth="1"/>
    <col min="11363" max="11363" width="7.5" style="6" customWidth="1"/>
    <col min="11364" max="11364" width="7.83203125" style="6" bestFit="1" customWidth="1"/>
    <col min="11365" max="11365" width="8.1640625" style="6" customWidth="1"/>
    <col min="11366" max="11366" width="8.83203125" style="6" customWidth="1"/>
    <col min="11367" max="11368" width="9.5" style="6" customWidth="1"/>
    <col min="11369" max="11369" width="8.5" style="6" bestFit="1" customWidth="1"/>
    <col min="11370" max="11370" width="9.33203125" style="6" bestFit="1" customWidth="1"/>
    <col min="11371" max="11371" width="11.5" style="6" bestFit="1" customWidth="1"/>
    <col min="11372" max="11372" width="11.83203125" style="6" bestFit="1" customWidth="1"/>
    <col min="11373" max="11373" width="15.5" style="6" customWidth="1"/>
    <col min="11374" max="11374" width="8.33203125" style="6" bestFit="1" customWidth="1"/>
    <col min="11375" max="11375" width="11.1640625" style="6" bestFit="1" customWidth="1"/>
    <col min="11376" max="11376" width="11.83203125" style="6" bestFit="1" customWidth="1"/>
    <col min="11377" max="11377" width="10.83203125" style="6" customWidth="1"/>
    <col min="11378" max="11378" width="9.6640625" style="6" customWidth="1"/>
    <col min="11379" max="11379" width="8.33203125" style="6" bestFit="1" customWidth="1"/>
    <col min="11380" max="11380" width="12.83203125" style="6" bestFit="1" customWidth="1"/>
    <col min="11381" max="11381" width="8.33203125" style="6" bestFit="1" customWidth="1"/>
    <col min="11382" max="11382" width="10.33203125" style="6" bestFit="1" customWidth="1"/>
    <col min="11383" max="11383" width="6.5" style="6" bestFit="1" customWidth="1"/>
    <col min="11384" max="11384" width="7.1640625" style="6" bestFit="1" customWidth="1"/>
    <col min="11385" max="11385" width="9.33203125" style="6" bestFit="1" customWidth="1"/>
    <col min="11386" max="11387" width="7.1640625" style="6" bestFit="1" customWidth="1"/>
    <col min="11388" max="11388" width="6.33203125" style="6" customWidth="1"/>
    <col min="11389" max="11389" width="8.33203125" style="6" bestFit="1" customWidth="1"/>
    <col min="11390" max="11390" width="6.6640625" style="6" bestFit="1" customWidth="1"/>
    <col min="11391" max="11394" width="7.1640625" style="6" bestFit="1" customWidth="1"/>
    <col min="11395" max="11397" width="6.33203125" style="6" customWidth="1"/>
    <col min="11398" max="11398" width="4.5" style="6" bestFit="1" customWidth="1"/>
    <col min="11399" max="11399" width="4.5" style="6" customWidth="1"/>
    <col min="11400" max="11405" width="6.33203125" style="6" customWidth="1"/>
    <col min="11406" max="11407" width="6.5" style="6" bestFit="1" customWidth="1"/>
    <col min="11408" max="11584" width="6.33203125" style="6"/>
    <col min="11585" max="11585" width="11.6640625" style="6" customWidth="1"/>
    <col min="11586" max="11586" width="9.5" style="6" customWidth="1"/>
    <col min="11587" max="11587" width="7.83203125" style="6" customWidth="1"/>
    <col min="11588" max="11588" width="7.83203125" style="6" bestFit="1" customWidth="1"/>
    <col min="11589" max="11589" width="8.1640625" style="6" bestFit="1" customWidth="1"/>
    <col min="11590" max="11590" width="8.6640625" style="6" bestFit="1" customWidth="1"/>
    <col min="11591" max="11591" width="9.83203125" style="6" customWidth="1"/>
    <col min="11592" max="11592" width="13.6640625" style="6" bestFit="1" customWidth="1"/>
    <col min="11593" max="11593" width="12.5" style="6" customWidth="1"/>
    <col min="11594" max="11594" width="11.6640625" style="6" customWidth="1"/>
    <col min="11595" max="11595" width="8.6640625" style="6" bestFit="1" customWidth="1"/>
    <col min="11596" max="11596" width="10.83203125" style="6" bestFit="1" customWidth="1"/>
    <col min="11597" max="11597" width="6.6640625" style="6" customWidth="1"/>
    <col min="11598" max="11598" width="7.83203125" style="6" customWidth="1"/>
    <col min="11599" max="11599" width="7.33203125" style="6" customWidth="1"/>
    <col min="11600" max="11600" width="8" style="6" customWidth="1"/>
    <col min="11601" max="11601" width="7.5" style="6" customWidth="1"/>
    <col min="11602" max="11602" width="8.33203125" style="6" customWidth="1"/>
    <col min="11603" max="11603" width="6.6640625" style="6" customWidth="1"/>
    <col min="11604" max="11605" width="8.5" style="6" customWidth="1"/>
    <col min="11606" max="11606" width="8.1640625" style="6" customWidth="1"/>
    <col min="11607" max="11607" width="8.5" style="6" customWidth="1"/>
    <col min="11608" max="11608" width="6.6640625" style="6" customWidth="1"/>
    <col min="11609" max="11609" width="7.5" style="6" customWidth="1"/>
    <col min="11610" max="11610" width="8.33203125" style="6" customWidth="1"/>
    <col min="11611" max="11611" width="8.5" style="6" customWidth="1"/>
    <col min="11612" max="11612" width="6.6640625" style="6" customWidth="1"/>
    <col min="11613" max="11613" width="6.33203125" style="6" customWidth="1"/>
    <col min="11614" max="11614" width="8" style="6" customWidth="1"/>
    <col min="11615" max="11615" width="8.5" style="6" customWidth="1"/>
    <col min="11616" max="11616" width="7.33203125" style="6" customWidth="1"/>
    <col min="11617" max="11617" width="6.33203125" style="6" customWidth="1"/>
    <col min="11618" max="11618" width="6" style="6" customWidth="1"/>
    <col min="11619" max="11619" width="7.5" style="6" customWidth="1"/>
    <col min="11620" max="11620" width="7.83203125" style="6" bestFit="1" customWidth="1"/>
    <col min="11621" max="11621" width="8.1640625" style="6" customWidth="1"/>
    <col min="11622" max="11622" width="8.83203125" style="6" customWidth="1"/>
    <col min="11623" max="11624" width="9.5" style="6" customWidth="1"/>
    <col min="11625" max="11625" width="8.5" style="6" bestFit="1" customWidth="1"/>
    <col min="11626" max="11626" width="9.33203125" style="6" bestFit="1" customWidth="1"/>
    <col min="11627" max="11627" width="11.5" style="6" bestFit="1" customWidth="1"/>
    <col min="11628" max="11628" width="11.83203125" style="6" bestFit="1" customWidth="1"/>
    <col min="11629" max="11629" width="15.5" style="6" customWidth="1"/>
    <col min="11630" max="11630" width="8.33203125" style="6" bestFit="1" customWidth="1"/>
    <col min="11631" max="11631" width="11.1640625" style="6" bestFit="1" customWidth="1"/>
    <col min="11632" max="11632" width="11.83203125" style="6" bestFit="1" customWidth="1"/>
    <col min="11633" max="11633" width="10.83203125" style="6" customWidth="1"/>
    <col min="11634" max="11634" width="9.6640625" style="6" customWidth="1"/>
    <col min="11635" max="11635" width="8.33203125" style="6" bestFit="1" customWidth="1"/>
    <col min="11636" max="11636" width="12.83203125" style="6" bestFit="1" customWidth="1"/>
    <col min="11637" max="11637" width="8.33203125" style="6" bestFit="1" customWidth="1"/>
    <col min="11638" max="11638" width="10.33203125" style="6" bestFit="1" customWidth="1"/>
    <col min="11639" max="11639" width="6.5" style="6" bestFit="1" customWidth="1"/>
    <col min="11640" max="11640" width="7.1640625" style="6" bestFit="1" customWidth="1"/>
    <col min="11641" max="11641" width="9.33203125" style="6" bestFit="1" customWidth="1"/>
    <col min="11642" max="11643" width="7.1640625" style="6" bestFit="1" customWidth="1"/>
    <col min="11644" max="11644" width="6.33203125" style="6" customWidth="1"/>
    <col min="11645" max="11645" width="8.33203125" style="6" bestFit="1" customWidth="1"/>
    <col min="11646" max="11646" width="6.6640625" style="6" bestFit="1" customWidth="1"/>
    <col min="11647" max="11650" width="7.1640625" style="6" bestFit="1" customWidth="1"/>
    <col min="11651" max="11653" width="6.33203125" style="6" customWidth="1"/>
    <col min="11654" max="11654" width="4.5" style="6" bestFit="1" customWidth="1"/>
    <col min="11655" max="11655" width="4.5" style="6" customWidth="1"/>
    <col min="11656" max="11661" width="6.33203125" style="6" customWidth="1"/>
    <col min="11662" max="11663" width="6.5" style="6" bestFit="1" customWidth="1"/>
    <col min="11664" max="11840" width="6.33203125" style="6"/>
    <col min="11841" max="11841" width="11.6640625" style="6" customWidth="1"/>
    <col min="11842" max="11842" width="9.5" style="6" customWidth="1"/>
    <col min="11843" max="11843" width="7.83203125" style="6" customWidth="1"/>
    <col min="11844" max="11844" width="7.83203125" style="6" bestFit="1" customWidth="1"/>
    <col min="11845" max="11845" width="8.1640625" style="6" bestFit="1" customWidth="1"/>
    <col min="11846" max="11846" width="8.6640625" style="6" bestFit="1" customWidth="1"/>
    <col min="11847" max="11847" width="9.83203125" style="6" customWidth="1"/>
    <col min="11848" max="11848" width="13.6640625" style="6" bestFit="1" customWidth="1"/>
    <col min="11849" max="11849" width="12.5" style="6" customWidth="1"/>
    <col min="11850" max="11850" width="11.6640625" style="6" customWidth="1"/>
    <col min="11851" max="11851" width="8.6640625" style="6" bestFit="1" customWidth="1"/>
    <col min="11852" max="11852" width="10.83203125" style="6" bestFit="1" customWidth="1"/>
    <col min="11853" max="11853" width="6.6640625" style="6" customWidth="1"/>
    <col min="11854" max="11854" width="7.83203125" style="6" customWidth="1"/>
    <col min="11855" max="11855" width="7.33203125" style="6" customWidth="1"/>
    <col min="11856" max="11856" width="8" style="6" customWidth="1"/>
    <col min="11857" max="11857" width="7.5" style="6" customWidth="1"/>
    <col min="11858" max="11858" width="8.33203125" style="6" customWidth="1"/>
    <col min="11859" max="11859" width="6.6640625" style="6" customWidth="1"/>
    <col min="11860" max="11861" width="8.5" style="6" customWidth="1"/>
    <col min="11862" max="11862" width="8.1640625" style="6" customWidth="1"/>
    <col min="11863" max="11863" width="8.5" style="6" customWidth="1"/>
    <col min="11864" max="11864" width="6.6640625" style="6" customWidth="1"/>
    <col min="11865" max="11865" width="7.5" style="6" customWidth="1"/>
    <col min="11866" max="11866" width="8.33203125" style="6" customWidth="1"/>
    <col min="11867" max="11867" width="8.5" style="6" customWidth="1"/>
    <col min="11868" max="11868" width="6.6640625" style="6" customWidth="1"/>
    <col min="11869" max="11869" width="6.33203125" style="6" customWidth="1"/>
    <col min="11870" max="11870" width="8" style="6" customWidth="1"/>
    <col min="11871" max="11871" width="8.5" style="6" customWidth="1"/>
    <col min="11872" max="11872" width="7.33203125" style="6" customWidth="1"/>
    <col min="11873" max="11873" width="6.33203125" style="6" customWidth="1"/>
    <col min="11874" max="11874" width="6" style="6" customWidth="1"/>
    <col min="11875" max="11875" width="7.5" style="6" customWidth="1"/>
    <col min="11876" max="11876" width="7.83203125" style="6" bestFit="1" customWidth="1"/>
    <col min="11877" max="11877" width="8.1640625" style="6" customWidth="1"/>
    <col min="11878" max="11878" width="8.83203125" style="6" customWidth="1"/>
    <col min="11879" max="11880" width="9.5" style="6" customWidth="1"/>
    <col min="11881" max="11881" width="8.5" style="6" bestFit="1" customWidth="1"/>
    <col min="11882" max="11882" width="9.33203125" style="6" bestFit="1" customWidth="1"/>
    <col min="11883" max="11883" width="11.5" style="6" bestFit="1" customWidth="1"/>
    <col min="11884" max="11884" width="11.83203125" style="6" bestFit="1" customWidth="1"/>
    <col min="11885" max="11885" width="15.5" style="6" customWidth="1"/>
    <col min="11886" max="11886" width="8.33203125" style="6" bestFit="1" customWidth="1"/>
    <col min="11887" max="11887" width="11.1640625" style="6" bestFit="1" customWidth="1"/>
    <col min="11888" max="11888" width="11.83203125" style="6" bestFit="1" customWidth="1"/>
    <col min="11889" max="11889" width="10.83203125" style="6" customWidth="1"/>
    <col min="11890" max="11890" width="9.6640625" style="6" customWidth="1"/>
    <col min="11891" max="11891" width="8.33203125" style="6" bestFit="1" customWidth="1"/>
    <col min="11892" max="11892" width="12.83203125" style="6" bestFit="1" customWidth="1"/>
    <col min="11893" max="11893" width="8.33203125" style="6" bestFit="1" customWidth="1"/>
    <col min="11894" max="11894" width="10.33203125" style="6" bestFit="1" customWidth="1"/>
    <col min="11895" max="11895" width="6.5" style="6" bestFit="1" customWidth="1"/>
    <col min="11896" max="11896" width="7.1640625" style="6" bestFit="1" customWidth="1"/>
    <col min="11897" max="11897" width="9.33203125" style="6" bestFit="1" customWidth="1"/>
    <col min="11898" max="11899" width="7.1640625" style="6" bestFit="1" customWidth="1"/>
    <col min="11900" max="11900" width="6.33203125" style="6" customWidth="1"/>
    <col min="11901" max="11901" width="8.33203125" style="6" bestFit="1" customWidth="1"/>
    <col min="11902" max="11902" width="6.6640625" style="6" bestFit="1" customWidth="1"/>
    <col min="11903" max="11906" width="7.1640625" style="6" bestFit="1" customWidth="1"/>
    <col min="11907" max="11909" width="6.33203125" style="6" customWidth="1"/>
    <col min="11910" max="11910" width="4.5" style="6" bestFit="1" customWidth="1"/>
    <col min="11911" max="11911" width="4.5" style="6" customWidth="1"/>
    <col min="11912" max="11917" width="6.33203125" style="6" customWidth="1"/>
    <col min="11918" max="11919" width="6.5" style="6" bestFit="1" customWidth="1"/>
    <col min="11920" max="12096" width="6.33203125" style="6"/>
    <col min="12097" max="12097" width="11.6640625" style="6" customWidth="1"/>
    <col min="12098" max="12098" width="9.5" style="6" customWidth="1"/>
    <col min="12099" max="12099" width="7.83203125" style="6" customWidth="1"/>
    <col min="12100" max="12100" width="7.83203125" style="6" bestFit="1" customWidth="1"/>
    <col min="12101" max="12101" width="8.1640625" style="6" bestFit="1" customWidth="1"/>
    <col min="12102" max="12102" width="8.6640625" style="6" bestFit="1" customWidth="1"/>
    <col min="12103" max="12103" width="9.83203125" style="6" customWidth="1"/>
    <col min="12104" max="12104" width="13.6640625" style="6" bestFit="1" customWidth="1"/>
    <col min="12105" max="12105" width="12.5" style="6" customWidth="1"/>
    <col min="12106" max="12106" width="11.6640625" style="6" customWidth="1"/>
    <col min="12107" max="12107" width="8.6640625" style="6" bestFit="1" customWidth="1"/>
    <col min="12108" max="12108" width="10.83203125" style="6" bestFit="1" customWidth="1"/>
    <col min="12109" max="12109" width="6.6640625" style="6" customWidth="1"/>
    <col min="12110" max="12110" width="7.83203125" style="6" customWidth="1"/>
    <col min="12111" max="12111" width="7.33203125" style="6" customWidth="1"/>
    <col min="12112" max="12112" width="8" style="6" customWidth="1"/>
    <col min="12113" max="12113" width="7.5" style="6" customWidth="1"/>
    <col min="12114" max="12114" width="8.33203125" style="6" customWidth="1"/>
    <col min="12115" max="12115" width="6.6640625" style="6" customWidth="1"/>
    <col min="12116" max="12117" width="8.5" style="6" customWidth="1"/>
    <col min="12118" max="12118" width="8.1640625" style="6" customWidth="1"/>
    <col min="12119" max="12119" width="8.5" style="6" customWidth="1"/>
    <col min="12120" max="12120" width="6.6640625" style="6" customWidth="1"/>
    <col min="12121" max="12121" width="7.5" style="6" customWidth="1"/>
    <col min="12122" max="12122" width="8.33203125" style="6" customWidth="1"/>
    <col min="12123" max="12123" width="8.5" style="6" customWidth="1"/>
    <col min="12124" max="12124" width="6.6640625" style="6" customWidth="1"/>
    <col min="12125" max="12125" width="6.33203125" style="6" customWidth="1"/>
    <col min="12126" max="12126" width="8" style="6" customWidth="1"/>
    <col min="12127" max="12127" width="8.5" style="6" customWidth="1"/>
    <col min="12128" max="12128" width="7.33203125" style="6" customWidth="1"/>
    <col min="12129" max="12129" width="6.33203125" style="6" customWidth="1"/>
    <col min="12130" max="12130" width="6" style="6" customWidth="1"/>
    <col min="12131" max="12131" width="7.5" style="6" customWidth="1"/>
    <col min="12132" max="12132" width="7.83203125" style="6" bestFit="1" customWidth="1"/>
    <col min="12133" max="12133" width="8.1640625" style="6" customWidth="1"/>
    <col min="12134" max="12134" width="8.83203125" style="6" customWidth="1"/>
    <col min="12135" max="12136" width="9.5" style="6" customWidth="1"/>
    <col min="12137" max="12137" width="8.5" style="6" bestFit="1" customWidth="1"/>
    <col min="12138" max="12138" width="9.33203125" style="6" bestFit="1" customWidth="1"/>
    <col min="12139" max="12139" width="11.5" style="6" bestFit="1" customWidth="1"/>
    <col min="12140" max="12140" width="11.83203125" style="6" bestFit="1" customWidth="1"/>
    <col min="12141" max="12141" width="15.5" style="6" customWidth="1"/>
    <col min="12142" max="12142" width="8.33203125" style="6" bestFit="1" customWidth="1"/>
    <col min="12143" max="12143" width="11.1640625" style="6" bestFit="1" customWidth="1"/>
    <col min="12144" max="12144" width="11.83203125" style="6" bestFit="1" customWidth="1"/>
    <col min="12145" max="12145" width="10.83203125" style="6" customWidth="1"/>
    <col min="12146" max="12146" width="9.6640625" style="6" customWidth="1"/>
    <col min="12147" max="12147" width="8.33203125" style="6" bestFit="1" customWidth="1"/>
    <col min="12148" max="12148" width="12.83203125" style="6" bestFit="1" customWidth="1"/>
    <col min="12149" max="12149" width="8.33203125" style="6" bestFit="1" customWidth="1"/>
    <col min="12150" max="12150" width="10.33203125" style="6" bestFit="1" customWidth="1"/>
    <col min="12151" max="12151" width="6.5" style="6" bestFit="1" customWidth="1"/>
    <col min="12152" max="12152" width="7.1640625" style="6" bestFit="1" customWidth="1"/>
    <col min="12153" max="12153" width="9.33203125" style="6" bestFit="1" customWidth="1"/>
    <col min="12154" max="12155" width="7.1640625" style="6" bestFit="1" customWidth="1"/>
    <col min="12156" max="12156" width="6.33203125" style="6" customWidth="1"/>
    <col min="12157" max="12157" width="8.33203125" style="6" bestFit="1" customWidth="1"/>
    <col min="12158" max="12158" width="6.6640625" style="6" bestFit="1" customWidth="1"/>
    <col min="12159" max="12162" width="7.1640625" style="6" bestFit="1" customWidth="1"/>
    <col min="12163" max="12165" width="6.33203125" style="6" customWidth="1"/>
    <col min="12166" max="12166" width="4.5" style="6" bestFit="1" customWidth="1"/>
    <col min="12167" max="12167" width="4.5" style="6" customWidth="1"/>
    <col min="12168" max="12173" width="6.33203125" style="6" customWidth="1"/>
    <col min="12174" max="12175" width="6.5" style="6" bestFit="1" customWidth="1"/>
    <col min="12176" max="12352" width="6.33203125" style="6"/>
    <col min="12353" max="12353" width="11.6640625" style="6" customWidth="1"/>
    <col min="12354" max="12354" width="9.5" style="6" customWidth="1"/>
    <col min="12355" max="12355" width="7.83203125" style="6" customWidth="1"/>
    <col min="12356" max="12356" width="7.83203125" style="6" bestFit="1" customWidth="1"/>
    <col min="12357" max="12357" width="8.1640625" style="6" bestFit="1" customWidth="1"/>
    <col min="12358" max="12358" width="8.6640625" style="6" bestFit="1" customWidth="1"/>
    <col min="12359" max="12359" width="9.83203125" style="6" customWidth="1"/>
    <col min="12360" max="12360" width="13.6640625" style="6" bestFit="1" customWidth="1"/>
    <col min="12361" max="12361" width="12.5" style="6" customWidth="1"/>
    <col min="12362" max="12362" width="11.6640625" style="6" customWidth="1"/>
    <col min="12363" max="12363" width="8.6640625" style="6" bestFit="1" customWidth="1"/>
    <col min="12364" max="12364" width="10.83203125" style="6" bestFit="1" customWidth="1"/>
    <col min="12365" max="12365" width="6.6640625" style="6" customWidth="1"/>
    <col min="12366" max="12366" width="7.83203125" style="6" customWidth="1"/>
    <col min="12367" max="12367" width="7.33203125" style="6" customWidth="1"/>
    <col min="12368" max="12368" width="8" style="6" customWidth="1"/>
    <col min="12369" max="12369" width="7.5" style="6" customWidth="1"/>
    <col min="12370" max="12370" width="8.33203125" style="6" customWidth="1"/>
    <col min="12371" max="12371" width="6.6640625" style="6" customWidth="1"/>
    <col min="12372" max="12373" width="8.5" style="6" customWidth="1"/>
    <col min="12374" max="12374" width="8.1640625" style="6" customWidth="1"/>
    <col min="12375" max="12375" width="8.5" style="6" customWidth="1"/>
    <col min="12376" max="12376" width="6.6640625" style="6" customWidth="1"/>
    <col min="12377" max="12377" width="7.5" style="6" customWidth="1"/>
    <col min="12378" max="12378" width="8.33203125" style="6" customWidth="1"/>
    <col min="12379" max="12379" width="8.5" style="6" customWidth="1"/>
    <col min="12380" max="12380" width="6.6640625" style="6" customWidth="1"/>
    <col min="12381" max="12381" width="6.33203125" style="6" customWidth="1"/>
    <col min="12382" max="12382" width="8" style="6" customWidth="1"/>
    <col min="12383" max="12383" width="8.5" style="6" customWidth="1"/>
    <col min="12384" max="12384" width="7.33203125" style="6" customWidth="1"/>
    <col min="12385" max="12385" width="6.33203125" style="6" customWidth="1"/>
    <col min="12386" max="12386" width="6" style="6" customWidth="1"/>
    <col min="12387" max="12387" width="7.5" style="6" customWidth="1"/>
    <col min="12388" max="12388" width="7.83203125" style="6" bestFit="1" customWidth="1"/>
    <col min="12389" max="12389" width="8.1640625" style="6" customWidth="1"/>
    <col min="12390" max="12390" width="8.83203125" style="6" customWidth="1"/>
    <col min="12391" max="12392" width="9.5" style="6" customWidth="1"/>
    <col min="12393" max="12393" width="8.5" style="6" bestFit="1" customWidth="1"/>
    <col min="12394" max="12394" width="9.33203125" style="6" bestFit="1" customWidth="1"/>
    <col min="12395" max="12395" width="11.5" style="6" bestFit="1" customWidth="1"/>
    <col min="12396" max="12396" width="11.83203125" style="6" bestFit="1" customWidth="1"/>
    <col min="12397" max="12397" width="15.5" style="6" customWidth="1"/>
    <col min="12398" max="12398" width="8.33203125" style="6" bestFit="1" customWidth="1"/>
    <col min="12399" max="12399" width="11.1640625" style="6" bestFit="1" customWidth="1"/>
    <col min="12400" max="12400" width="11.83203125" style="6" bestFit="1" customWidth="1"/>
    <col min="12401" max="12401" width="10.83203125" style="6" customWidth="1"/>
    <col min="12402" max="12402" width="9.6640625" style="6" customWidth="1"/>
    <col min="12403" max="12403" width="8.33203125" style="6" bestFit="1" customWidth="1"/>
    <col min="12404" max="12404" width="12.83203125" style="6" bestFit="1" customWidth="1"/>
    <col min="12405" max="12405" width="8.33203125" style="6" bestFit="1" customWidth="1"/>
    <col min="12406" max="12406" width="10.33203125" style="6" bestFit="1" customWidth="1"/>
    <col min="12407" max="12407" width="6.5" style="6" bestFit="1" customWidth="1"/>
    <col min="12408" max="12408" width="7.1640625" style="6" bestFit="1" customWidth="1"/>
    <col min="12409" max="12409" width="9.33203125" style="6" bestFit="1" customWidth="1"/>
    <col min="12410" max="12411" width="7.1640625" style="6" bestFit="1" customWidth="1"/>
    <col min="12412" max="12412" width="6.33203125" style="6" customWidth="1"/>
    <col min="12413" max="12413" width="8.33203125" style="6" bestFit="1" customWidth="1"/>
    <col min="12414" max="12414" width="6.6640625" style="6" bestFit="1" customWidth="1"/>
    <col min="12415" max="12418" width="7.1640625" style="6" bestFit="1" customWidth="1"/>
    <col min="12419" max="12421" width="6.33203125" style="6" customWidth="1"/>
    <col min="12422" max="12422" width="4.5" style="6" bestFit="1" customWidth="1"/>
    <col min="12423" max="12423" width="4.5" style="6" customWidth="1"/>
    <col min="12424" max="12429" width="6.33203125" style="6" customWidth="1"/>
    <col min="12430" max="12431" width="6.5" style="6" bestFit="1" customWidth="1"/>
    <col min="12432" max="12608" width="6.33203125" style="6"/>
    <col min="12609" max="12609" width="11.6640625" style="6" customWidth="1"/>
    <col min="12610" max="12610" width="9.5" style="6" customWidth="1"/>
    <col min="12611" max="12611" width="7.83203125" style="6" customWidth="1"/>
    <col min="12612" max="12612" width="7.83203125" style="6" bestFit="1" customWidth="1"/>
    <col min="12613" max="12613" width="8.1640625" style="6" bestFit="1" customWidth="1"/>
    <col min="12614" max="12614" width="8.6640625" style="6" bestFit="1" customWidth="1"/>
    <col min="12615" max="12615" width="9.83203125" style="6" customWidth="1"/>
    <col min="12616" max="12616" width="13.6640625" style="6" bestFit="1" customWidth="1"/>
    <col min="12617" max="12617" width="12.5" style="6" customWidth="1"/>
    <col min="12618" max="12618" width="11.6640625" style="6" customWidth="1"/>
    <col min="12619" max="12619" width="8.6640625" style="6" bestFit="1" customWidth="1"/>
    <col min="12620" max="12620" width="10.83203125" style="6" bestFit="1" customWidth="1"/>
    <col min="12621" max="12621" width="6.6640625" style="6" customWidth="1"/>
    <col min="12622" max="12622" width="7.83203125" style="6" customWidth="1"/>
    <col min="12623" max="12623" width="7.33203125" style="6" customWidth="1"/>
    <col min="12624" max="12624" width="8" style="6" customWidth="1"/>
    <col min="12625" max="12625" width="7.5" style="6" customWidth="1"/>
    <col min="12626" max="12626" width="8.33203125" style="6" customWidth="1"/>
    <col min="12627" max="12627" width="6.6640625" style="6" customWidth="1"/>
    <col min="12628" max="12629" width="8.5" style="6" customWidth="1"/>
    <col min="12630" max="12630" width="8.1640625" style="6" customWidth="1"/>
    <col min="12631" max="12631" width="8.5" style="6" customWidth="1"/>
    <col min="12632" max="12632" width="6.6640625" style="6" customWidth="1"/>
    <col min="12633" max="12633" width="7.5" style="6" customWidth="1"/>
    <col min="12634" max="12634" width="8.33203125" style="6" customWidth="1"/>
    <col min="12635" max="12635" width="8.5" style="6" customWidth="1"/>
    <col min="12636" max="12636" width="6.6640625" style="6" customWidth="1"/>
    <col min="12637" max="12637" width="6.33203125" style="6" customWidth="1"/>
    <col min="12638" max="12638" width="8" style="6" customWidth="1"/>
    <col min="12639" max="12639" width="8.5" style="6" customWidth="1"/>
    <col min="12640" max="12640" width="7.33203125" style="6" customWidth="1"/>
    <col min="12641" max="12641" width="6.33203125" style="6" customWidth="1"/>
    <col min="12642" max="12642" width="6" style="6" customWidth="1"/>
    <col min="12643" max="12643" width="7.5" style="6" customWidth="1"/>
    <col min="12644" max="12644" width="7.83203125" style="6" bestFit="1" customWidth="1"/>
    <col min="12645" max="12645" width="8.1640625" style="6" customWidth="1"/>
    <col min="12646" max="12646" width="8.83203125" style="6" customWidth="1"/>
    <col min="12647" max="12648" width="9.5" style="6" customWidth="1"/>
    <col min="12649" max="12649" width="8.5" style="6" bestFit="1" customWidth="1"/>
    <col min="12650" max="12650" width="9.33203125" style="6" bestFit="1" customWidth="1"/>
    <col min="12651" max="12651" width="11.5" style="6" bestFit="1" customWidth="1"/>
    <col min="12652" max="12652" width="11.83203125" style="6" bestFit="1" customWidth="1"/>
    <col min="12653" max="12653" width="15.5" style="6" customWidth="1"/>
    <col min="12654" max="12654" width="8.33203125" style="6" bestFit="1" customWidth="1"/>
    <col min="12655" max="12655" width="11.1640625" style="6" bestFit="1" customWidth="1"/>
    <col min="12656" max="12656" width="11.83203125" style="6" bestFit="1" customWidth="1"/>
    <col min="12657" max="12657" width="10.83203125" style="6" customWidth="1"/>
    <col min="12658" max="12658" width="9.6640625" style="6" customWidth="1"/>
    <col min="12659" max="12659" width="8.33203125" style="6" bestFit="1" customWidth="1"/>
    <col min="12660" max="12660" width="12.83203125" style="6" bestFit="1" customWidth="1"/>
    <col min="12661" max="12661" width="8.33203125" style="6" bestFit="1" customWidth="1"/>
    <col min="12662" max="12662" width="10.33203125" style="6" bestFit="1" customWidth="1"/>
    <col min="12663" max="12663" width="6.5" style="6" bestFit="1" customWidth="1"/>
    <col min="12664" max="12664" width="7.1640625" style="6" bestFit="1" customWidth="1"/>
    <col min="12665" max="12665" width="9.33203125" style="6" bestFit="1" customWidth="1"/>
    <col min="12666" max="12667" width="7.1640625" style="6" bestFit="1" customWidth="1"/>
    <col min="12668" max="12668" width="6.33203125" style="6" customWidth="1"/>
    <col min="12669" max="12669" width="8.33203125" style="6" bestFit="1" customWidth="1"/>
    <col min="12670" max="12670" width="6.6640625" style="6" bestFit="1" customWidth="1"/>
    <col min="12671" max="12674" width="7.1640625" style="6" bestFit="1" customWidth="1"/>
    <col min="12675" max="12677" width="6.33203125" style="6" customWidth="1"/>
    <col min="12678" max="12678" width="4.5" style="6" bestFit="1" customWidth="1"/>
    <col min="12679" max="12679" width="4.5" style="6" customWidth="1"/>
    <col min="12680" max="12685" width="6.33203125" style="6" customWidth="1"/>
    <col min="12686" max="12687" width="6.5" style="6" bestFit="1" customWidth="1"/>
    <col min="12688" max="12864" width="6.33203125" style="6"/>
    <col min="12865" max="12865" width="11.6640625" style="6" customWidth="1"/>
    <col min="12866" max="12866" width="9.5" style="6" customWidth="1"/>
    <col min="12867" max="12867" width="7.83203125" style="6" customWidth="1"/>
    <col min="12868" max="12868" width="7.83203125" style="6" bestFit="1" customWidth="1"/>
    <col min="12869" max="12869" width="8.1640625" style="6" bestFit="1" customWidth="1"/>
    <col min="12870" max="12870" width="8.6640625" style="6" bestFit="1" customWidth="1"/>
    <col min="12871" max="12871" width="9.83203125" style="6" customWidth="1"/>
    <col min="12872" max="12872" width="13.6640625" style="6" bestFit="1" customWidth="1"/>
    <col min="12873" max="12873" width="12.5" style="6" customWidth="1"/>
    <col min="12874" max="12874" width="11.6640625" style="6" customWidth="1"/>
    <col min="12875" max="12875" width="8.6640625" style="6" bestFit="1" customWidth="1"/>
    <col min="12876" max="12876" width="10.83203125" style="6" bestFit="1" customWidth="1"/>
    <col min="12877" max="12877" width="6.6640625" style="6" customWidth="1"/>
    <col min="12878" max="12878" width="7.83203125" style="6" customWidth="1"/>
    <col min="12879" max="12879" width="7.33203125" style="6" customWidth="1"/>
    <col min="12880" max="12880" width="8" style="6" customWidth="1"/>
    <col min="12881" max="12881" width="7.5" style="6" customWidth="1"/>
    <col min="12882" max="12882" width="8.33203125" style="6" customWidth="1"/>
    <col min="12883" max="12883" width="6.6640625" style="6" customWidth="1"/>
    <col min="12884" max="12885" width="8.5" style="6" customWidth="1"/>
    <col min="12886" max="12886" width="8.1640625" style="6" customWidth="1"/>
    <col min="12887" max="12887" width="8.5" style="6" customWidth="1"/>
    <col min="12888" max="12888" width="6.6640625" style="6" customWidth="1"/>
    <col min="12889" max="12889" width="7.5" style="6" customWidth="1"/>
    <col min="12890" max="12890" width="8.33203125" style="6" customWidth="1"/>
    <col min="12891" max="12891" width="8.5" style="6" customWidth="1"/>
    <col min="12892" max="12892" width="6.6640625" style="6" customWidth="1"/>
    <col min="12893" max="12893" width="6.33203125" style="6" customWidth="1"/>
    <col min="12894" max="12894" width="8" style="6" customWidth="1"/>
    <col min="12895" max="12895" width="8.5" style="6" customWidth="1"/>
    <col min="12896" max="12896" width="7.33203125" style="6" customWidth="1"/>
    <col min="12897" max="12897" width="6.33203125" style="6" customWidth="1"/>
    <col min="12898" max="12898" width="6" style="6" customWidth="1"/>
    <col min="12899" max="12899" width="7.5" style="6" customWidth="1"/>
    <col min="12900" max="12900" width="7.83203125" style="6" bestFit="1" customWidth="1"/>
    <col min="12901" max="12901" width="8.1640625" style="6" customWidth="1"/>
    <col min="12902" max="12902" width="8.83203125" style="6" customWidth="1"/>
    <col min="12903" max="12904" width="9.5" style="6" customWidth="1"/>
    <col min="12905" max="12905" width="8.5" style="6" bestFit="1" customWidth="1"/>
    <col min="12906" max="12906" width="9.33203125" style="6" bestFit="1" customWidth="1"/>
    <col min="12907" max="12907" width="11.5" style="6" bestFit="1" customWidth="1"/>
    <col min="12908" max="12908" width="11.83203125" style="6" bestFit="1" customWidth="1"/>
    <col min="12909" max="12909" width="15.5" style="6" customWidth="1"/>
    <col min="12910" max="12910" width="8.33203125" style="6" bestFit="1" customWidth="1"/>
    <col min="12911" max="12911" width="11.1640625" style="6" bestFit="1" customWidth="1"/>
    <col min="12912" max="12912" width="11.83203125" style="6" bestFit="1" customWidth="1"/>
    <col min="12913" max="12913" width="10.83203125" style="6" customWidth="1"/>
    <col min="12914" max="12914" width="9.6640625" style="6" customWidth="1"/>
    <col min="12915" max="12915" width="8.33203125" style="6" bestFit="1" customWidth="1"/>
    <col min="12916" max="12916" width="12.83203125" style="6" bestFit="1" customWidth="1"/>
    <col min="12917" max="12917" width="8.33203125" style="6" bestFit="1" customWidth="1"/>
    <col min="12918" max="12918" width="10.33203125" style="6" bestFit="1" customWidth="1"/>
    <col min="12919" max="12919" width="6.5" style="6" bestFit="1" customWidth="1"/>
    <col min="12920" max="12920" width="7.1640625" style="6" bestFit="1" customWidth="1"/>
    <col min="12921" max="12921" width="9.33203125" style="6" bestFit="1" customWidth="1"/>
    <col min="12922" max="12923" width="7.1640625" style="6" bestFit="1" customWidth="1"/>
    <col min="12924" max="12924" width="6.33203125" style="6" customWidth="1"/>
    <col min="12925" max="12925" width="8.33203125" style="6" bestFit="1" customWidth="1"/>
    <col min="12926" max="12926" width="6.6640625" style="6" bestFit="1" customWidth="1"/>
    <col min="12927" max="12930" width="7.1640625" style="6" bestFit="1" customWidth="1"/>
    <col min="12931" max="12933" width="6.33203125" style="6" customWidth="1"/>
    <col min="12934" max="12934" width="4.5" style="6" bestFit="1" customWidth="1"/>
    <col min="12935" max="12935" width="4.5" style="6" customWidth="1"/>
    <col min="12936" max="12941" width="6.33203125" style="6" customWidth="1"/>
    <col min="12942" max="12943" width="6.5" style="6" bestFit="1" customWidth="1"/>
    <col min="12944" max="13120" width="6.33203125" style="6"/>
    <col min="13121" max="13121" width="11.6640625" style="6" customWidth="1"/>
    <col min="13122" max="13122" width="9.5" style="6" customWidth="1"/>
    <col min="13123" max="13123" width="7.83203125" style="6" customWidth="1"/>
    <col min="13124" max="13124" width="7.83203125" style="6" bestFit="1" customWidth="1"/>
    <col min="13125" max="13125" width="8.1640625" style="6" bestFit="1" customWidth="1"/>
    <col min="13126" max="13126" width="8.6640625" style="6" bestFit="1" customWidth="1"/>
    <col min="13127" max="13127" width="9.83203125" style="6" customWidth="1"/>
    <col min="13128" max="13128" width="13.6640625" style="6" bestFit="1" customWidth="1"/>
    <col min="13129" max="13129" width="12.5" style="6" customWidth="1"/>
    <col min="13130" max="13130" width="11.6640625" style="6" customWidth="1"/>
    <col min="13131" max="13131" width="8.6640625" style="6" bestFit="1" customWidth="1"/>
    <col min="13132" max="13132" width="10.83203125" style="6" bestFit="1" customWidth="1"/>
    <col min="13133" max="13133" width="6.6640625" style="6" customWidth="1"/>
    <col min="13134" max="13134" width="7.83203125" style="6" customWidth="1"/>
    <col min="13135" max="13135" width="7.33203125" style="6" customWidth="1"/>
    <col min="13136" max="13136" width="8" style="6" customWidth="1"/>
    <col min="13137" max="13137" width="7.5" style="6" customWidth="1"/>
    <col min="13138" max="13138" width="8.33203125" style="6" customWidth="1"/>
    <col min="13139" max="13139" width="6.6640625" style="6" customWidth="1"/>
    <col min="13140" max="13141" width="8.5" style="6" customWidth="1"/>
    <col min="13142" max="13142" width="8.1640625" style="6" customWidth="1"/>
    <col min="13143" max="13143" width="8.5" style="6" customWidth="1"/>
    <col min="13144" max="13144" width="6.6640625" style="6" customWidth="1"/>
    <col min="13145" max="13145" width="7.5" style="6" customWidth="1"/>
    <col min="13146" max="13146" width="8.33203125" style="6" customWidth="1"/>
    <col min="13147" max="13147" width="8.5" style="6" customWidth="1"/>
    <col min="13148" max="13148" width="6.6640625" style="6" customWidth="1"/>
    <col min="13149" max="13149" width="6.33203125" style="6" customWidth="1"/>
    <col min="13150" max="13150" width="8" style="6" customWidth="1"/>
    <col min="13151" max="13151" width="8.5" style="6" customWidth="1"/>
    <col min="13152" max="13152" width="7.33203125" style="6" customWidth="1"/>
    <col min="13153" max="13153" width="6.33203125" style="6" customWidth="1"/>
    <col min="13154" max="13154" width="6" style="6" customWidth="1"/>
    <col min="13155" max="13155" width="7.5" style="6" customWidth="1"/>
    <col min="13156" max="13156" width="7.83203125" style="6" bestFit="1" customWidth="1"/>
    <col min="13157" max="13157" width="8.1640625" style="6" customWidth="1"/>
    <col min="13158" max="13158" width="8.83203125" style="6" customWidth="1"/>
    <col min="13159" max="13160" width="9.5" style="6" customWidth="1"/>
    <col min="13161" max="13161" width="8.5" style="6" bestFit="1" customWidth="1"/>
    <col min="13162" max="13162" width="9.33203125" style="6" bestFit="1" customWidth="1"/>
    <col min="13163" max="13163" width="11.5" style="6" bestFit="1" customWidth="1"/>
    <col min="13164" max="13164" width="11.83203125" style="6" bestFit="1" customWidth="1"/>
    <col min="13165" max="13165" width="15.5" style="6" customWidth="1"/>
    <col min="13166" max="13166" width="8.33203125" style="6" bestFit="1" customWidth="1"/>
    <col min="13167" max="13167" width="11.1640625" style="6" bestFit="1" customWidth="1"/>
    <col min="13168" max="13168" width="11.83203125" style="6" bestFit="1" customWidth="1"/>
    <col min="13169" max="13169" width="10.83203125" style="6" customWidth="1"/>
    <col min="13170" max="13170" width="9.6640625" style="6" customWidth="1"/>
    <col min="13171" max="13171" width="8.33203125" style="6" bestFit="1" customWidth="1"/>
    <col min="13172" max="13172" width="12.83203125" style="6" bestFit="1" customWidth="1"/>
    <col min="13173" max="13173" width="8.33203125" style="6" bestFit="1" customWidth="1"/>
    <col min="13174" max="13174" width="10.33203125" style="6" bestFit="1" customWidth="1"/>
    <col min="13175" max="13175" width="6.5" style="6" bestFit="1" customWidth="1"/>
    <col min="13176" max="13176" width="7.1640625" style="6" bestFit="1" customWidth="1"/>
    <col min="13177" max="13177" width="9.33203125" style="6" bestFit="1" customWidth="1"/>
    <col min="13178" max="13179" width="7.1640625" style="6" bestFit="1" customWidth="1"/>
    <col min="13180" max="13180" width="6.33203125" style="6" customWidth="1"/>
    <col min="13181" max="13181" width="8.33203125" style="6" bestFit="1" customWidth="1"/>
    <col min="13182" max="13182" width="6.6640625" style="6" bestFit="1" customWidth="1"/>
    <col min="13183" max="13186" width="7.1640625" style="6" bestFit="1" customWidth="1"/>
    <col min="13187" max="13189" width="6.33203125" style="6" customWidth="1"/>
    <col min="13190" max="13190" width="4.5" style="6" bestFit="1" customWidth="1"/>
    <col min="13191" max="13191" width="4.5" style="6" customWidth="1"/>
    <col min="13192" max="13197" width="6.33203125" style="6" customWidth="1"/>
    <col min="13198" max="13199" width="6.5" style="6" bestFit="1" customWidth="1"/>
    <col min="13200" max="13376" width="6.33203125" style="6"/>
    <col min="13377" max="13377" width="11.6640625" style="6" customWidth="1"/>
    <col min="13378" max="13378" width="9.5" style="6" customWidth="1"/>
    <col min="13379" max="13379" width="7.83203125" style="6" customWidth="1"/>
    <col min="13380" max="13380" width="7.83203125" style="6" bestFit="1" customWidth="1"/>
    <col min="13381" max="13381" width="8.1640625" style="6" bestFit="1" customWidth="1"/>
    <col min="13382" max="13382" width="8.6640625" style="6" bestFit="1" customWidth="1"/>
    <col min="13383" max="13383" width="9.83203125" style="6" customWidth="1"/>
    <col min="13384" max="13384" width="13.6640625" style="6" bestFit="1" customWidth="1"/>
    <col min="13385" max="13385" width="12.5" style="6" customWidth="1"/>
    <col min="13386" max="13386" width="11.6640625" style="6" customWidth="1"/>
    <col min="13387" max="13387" width="8.6640625" style="6" bestFit="1" customWidth="1"/>
    <col min="13388" max="13388" width="10.83203125" style="6" bestFit="1" customWidth="1"/>
    <col min="13389" max="13389" width="6.6640625" style="6" customWidth="1"/>
    <col min="13390" max="13390" width="7.83203125" style="6" customWidth="1"/>
    <col min="13391" max="13391" width="7.33203125" style="6" customWidth="1"/>
    <col min="13392" max="13392" width="8" style="6" customWidth="1"/>
    <col min="13393" max="13393" width="7.5" style="6" customWidth="1"/>
    <col min="13394" max="13394" width="8.33203125" style="6" customWidth="1"/>
    <col min="13395" max="13395" width="6.6640625" style="6" customWidth="1"/>
    <col min="13396" max="13397" width="8.5" style="6" customWidth="1"/>
    <col min="13398" max="13398" width="8.1640625" style="6" customWidth="1"/>
    <col min="13399" max="13399" width="8.5" style="6" customWidth="1"/>
    <col min="13400" max="13400" width="6.6640625" style="6" customWidth="1"/>
    <col min="13401" max="13401" width="7.5" style="6" customWidth="1"/>
    <col min="13402" max="13402" width="8.33203125" style="6" customWidth="1"/>
    <col min="13403" max="13403" width="8.5" style="6" customWidth="1"/>
    <col min="13404" max="13404" width="6.6640625" style="6" customWidth="1"/>
    <col min="13405" max="13405" width="6.33203125" style="6" customWidth="1"/>
    <col min="13406" max="13406" width="8" style="6" customWidth="1"/>
    <col min="13407" max="13407" width="8.5" style="6" customWidth="1"/>
    <col min="13408" max="13408" width="7.33203125" style="6" customWidth="1"/>
    <col min="13409" max="13409" width="6.33203125" style="6" customWidth="1"/>
    <col min="13410" max="13410" width="6" style="6" customWidth="1"/>
    <col min="13411" max="13411" width="7.5" style="6" customWidth="1"/>
    <col min="13412" max="13412" width="7.83203125" style="6" bestFit="1" customWidth="1"/>
    <col min="13413" max="13413" width="8.1640625" style="6" customWidth="1"/>
    <col min="13414" max="13414" width="8.83203125" style="6" customWidth="1"/>
    <col min="13415" max="13416" width="9.5" style="6" customWidth="1"/>
    <col min="13417" max="13417" width="8.5" style="6" bestFit="1" customWidth="1"/>
    <col min="13418" max="13418" width="9.33203125" style="6" bestFit="1" customWidth="1"/>
    <col min="13419" max="13419" width="11.5" style="6" bestFit="1" customWidth="1"/>
    <col min="13420" max="13420" width="11.83203125" style="6" bestFit="1" customWidth="1"/>
    <col min="13421" max="13421" width="15.5" style="6" customWidth="1"/>
    <col min="13422" max="13422" width="8.33203125" style="6" bestFit="1" customWidth="1"/>
    <col min="13423" max="13423" width="11.1640625" style="6" bestFit="1" customWidth="1"/>
    <col min="13424" max="13424" width="11.83203125" style="6" bestFit="1" customWidth="1"/>
    <col min="13425" max="13425" width="10.83203125" style="6" customWidth="1"/>
    <col min="13426" max="13426" width="9.6640625" style="6" customWidth="1"/>
    <col min="13427" max="13427" width="8.33203125" style="6" bestFit="1" customWidth="1"/>
    <col min="13428" max="13428" width="12.83203125" style="6" bestFit="1" customWidth="1"/>
    <col min="13429" max="13429" width="8.33203125" style="6" bestFit="1" customWidth="1"/>
    <col min="13430" max="13430" width="10.33203125" style="6" bestFit="1" customWidth="1"/>
    <col min="13431" max="13431" width="6.5" style="6" bestFit="1" customWidth="1"/>
    <col min="13432" max="13432" width="7.1640625" style="6" bestFit="1" customWidth="1"/>
    <col min="13433" max="13433" width="9.33203125" style="6" bestFit="1" customWidth="1"/>
    <col min="13434" max="13435" width="7.1640625" style="6" bestFit="1" customWidth="1"/>
    <col min="13436" max="13436" width="6.33203125" style="6" customWidth="1"/>
    <col min="13437" max="13437" width="8.33203125" style="6" bestFit="1" customWidth="1"/>
    <col min="13438" max="13438" width="6.6640625" style="6" bestFit="1" customWidth="1"/>
    <col min="13439" max="13442" width="7.1640625" style="6" bestFit="1" customWidth="1"/>
    <col min="13443" max="13445" width="6.33203125" style="6" customWidth="1"/>
    <col min="13446" max="13446" width="4.5" style="6" bestFit="1" customWidth="1"/>
    <col min="13447" max="13447" width="4.5" style="6" customWidth="1"/>
    <col min="13448" max="13453" width="6.33203125" style="6" customWidth="1"/>
    <col min="13454" max="13455" width="6.5" style="6" bestFit="1" customWidth="1"/>
    <col min="13456" max="13632" width="6.33203125" style="6"/>
    <col min="13633" max="13633" width="11.6640625" style="6" customWidth="1"/>
    <col min="13634" max="13634" width="9.5" style="6" customWidth="1"/>
    <col min="13635" max="13635" width="7.83203125" style="6" customWidth="1"/>
    <col min="13636" max="13636" width="7.83203125" style="6" bestFit="1" customWidth="1"/>
    <col min="13637" max="13637" width="8.1640625" style="6" bestFit="1" customWidth="1"/>
    <col min="13638" max="13638" width="8.6640625" style="6" bestFit="1" customWidth="1"/>
    <col min="13639" max="13639" width="9.83203125" style="6" customWidth="1"/>
    <col min="13640" max="13640" width="13.6640625" style="6" bestFit="1" customWidth="1"/>
    <col min="13641" max="13641" width="12.5" style="6" customWidth="1"/>
    <col min="13642" max="13642" width="11.6640625" style="6" customWidth="1"/>
    <col min="13643" max="13643" width="8.6640625" style="6" bestFit="1" customWidth="1"/>
    <col min="13644" max="13644" width="10.83203125" style="6" bestFit="1" customWidth="1"/>
    <col min="13645" max="13645" width="6.6640625" style="6" customWidth="1"/>
    <col min="13646" max="13646" width="7.83203125" style="6" customWidth="1"/>
    <col min="13647" max="13647" width="7.33203125" style="6" customWidth="1"/>
    <col min="13648" max="13648" width="8" style="6" customWidth="1"/>
    <col min="13649" max="13649" width="7.5" style="6" customWidth="1"/>
    <col min="13650" max="13650" width="8.33203125" style="6" customWidth="1"/>
    <col min="13651" max="13651" width="6.6640625" style="6" customWidth="1"/>
    <col min="13652" max="13653" width="8.5" style="6" customWidth="1"/>
    <col min="13654" max="13654" width="8.1640625" style="6" customWidth="1"/>
    <col min="13655" max="13655" width="8.5" style="6" customWidth="1"/>
    <col min="13656" max="13656" width="6.6640625" style="6" customWidth="1"/>
    <col min="13657" max="13657" width="7.5" style="6" customWidth="1"/>
    <col min="13658" max="13658" width="8.33203125" style="6" customWidth="1"/>
    <col min="13659" max="13659" width="8.5" style="6" customWidth="1"/>
    <col min="13660" max="13660" width="6.6640625" style="6" customWidth="1"/>
    <col min="13661" max="13661" width="6.33203125" style="6" customWidth="1"/>
    <col min="13662" max="13662" width="8" style="6" customWidth="1"/>
    <col min="13663" max="13663" width="8.5" style="6" customWidth="1"/>
    <col min="13664" max="13664" width="7.33203125" style="6" customWidth="1"/>
    <col min="13665" max="13665" width="6.33203125" style="6" customWidth="1"/>
    <col min="13666" max="13666" width="6" style="6" customWidth="1"/>
    <col min="13667" max="13667" width="7.5" style="6" customWidth="1"/>
    <col min="13668" max="13668" width="7.83203125" style="6" bestFit="1" customWidth="1"/>
    <col min="13669" max="13669" width="8.1640625" style="6" customWidth="1"/>
    <col min="13670" max="13670" width="8.83203125" style="6" customWidth="1"/>
    <col min="13671" max="13672" width="9.5" style="6" customWidth="1"/>
    <col min="13673" max="13673" width="8.5" style="6" bestFit="1" customWidth="1"/>
    <col min="13674" max="13674" width="9.33203125" style="6" bestFit="1" customWidth="1"/>
    <col min="13675" max="13675" width="11.5" style="6" bestFit="1" customWidth="1"/>
    <col min="13676" max="13676" width="11.83203125" style="6" bestFit="1" customWidth="1"/>
    <col min="13677" max="13677" width="15.5" style="6" customWidth="1"/>
    <col min="13678" max="13678" width="8.33203125" style="6" bestFit="1" customWidth="1"/>
    <col min="13679" max="13679" width="11.1640625" style="6" bestFit="1" customWidth="1"/>
    <col min="13680" max="13680" width="11.83203125" style="6" bestFit="1" customWidth="1"/>
    <col min="13681" max="13681" width="10.83203125" style="6" customWidth="1"/>
    <col min="13682" max="13682" width="9.6640625" style="6" customWidth="1"/>
    <col min="13683" max="13683" width="8.33203125" style="6" bestFit="1" customWidth="1"/>
    <col min="13684" max="13684" width="12.83203125" style="6" bestFit="1" customWidth="1"/>
    <col min="13685" max="13685" width="8.33203125" style="6" bestFit="1" customWidth="1"/>
    <col min="13686" max="13686" width="10.33203125" style="6" bestFit="1" customWidth="1"/>
    <col min="13687" max="13687" width="6.5" style="6" bestFit="1" customWidth="1"/>
    <col min="13688" max="13688" width="7.1640625" style="6" bestFit="1" customWidth="1"/>
    <col min="13689" max="13689" width="9.33203125" style="6" bestFit="1" customWidth="1"/>
    <col min="13690" max="13691" width="7.1640625" style="6" bestFit="1" customWidth="1"/>
    <col min="13692" max="13692" width="6.33203125" style="6" customWidth="1"/>
    <col min="13693" max="13693" width="8.33203125" style="6" bestFit="1" customWidth="1"/>
    <col min="13694" max="13694" width="6.6640625" style="6" bestFit="1" customWidth="1"/>
    <col min="13695" max="13698" width="7.1640625" style="6" bestFit="1" customWidth="1"/>
    <col min="13699" max="13701" width="6.33203125" style="6" customWidth="1"/>
    <col min="13702" max="13702" width="4.5" style="6" bestFit="1" customWidth="1"/>
    <col min="13703" max="13703" width="4.5" style="6" customWidth="1"/>
    <col min="13704" max="13709" width="6.33203125" style="6" customWidth="1"/>
    <col min="13710" max="13711" width="6.5" style="6" bestFit="1" customWidth="1"/>
    <col min="13712" max="13888" width="6.33203125" style="6"/>
    <col min="13889" max="13889" width="11.6640625" style="6" customWidth="1"/>
    <col min="13890" max="13890" width="9.5" style="6" customWidth="1"/>
    <col min="13891" max="13891" width="7.83203125" style="6" customWidth="1"/>
    <col min="13892" max="13892" width="7.83203125" style="6" bestFit="1" customWidth="1"/>
    <col min="13893" max="13893" width="8.1640625" style="6" bestFit="1" customWidth="1"/>
    <col min="13894" max="13894" width="8.6640625" style="6" bestFit="1" customWidth="1"/>
    <col min="13895" max="13895" width="9.83203125" style="6" customWidth="1"/>
    <col min="13896" max="13896" width="13.6640625" style="6" bestFit="1" customWidth="1"/>
    <col min="13897" max="13897" width="12.5" style="6" customWidth="1"/>
    <col min="13898" max="13898" width="11.6640625" style="6" customWidth="1"/>
    <col min="13899" max="13899" width="8.6640625" style="6" bestFit="1" customWidth="1"/>
    <col min="13900" max="13900" width="10.83203125" style="6" bestFit="1" customWidth="1"/>
    <col min="13901" max="13901" width="6.6640625" style="6" customWidth="1"/>
    <col min="13902" max="13902" width="7.83203125" style="6" customWidth="1"/>
    <col min="13903" max="13903" width="7.33203125" style="6" customWidth="1"/>
    <col min="13904" max="13904" width="8" style="6" customWidth="1"/>
    <col min="13905" max="13905" width="7.5" style="6" customWidth="1"/>
    <col min="13906" max="13906" width="8.33203125" style="6" customWidth="1"/>
    <col min="13907" max="13907" width="6.6640625" style="6" customWidth="1"/>
    <col min="13908" max="13909" width="8.5" style="6" customWidth="1"/>
    <col min="13910" max="13910" width="8.1640625" style="6" customWidth="1"/>
    <col min="13911" max="13911" width="8.5" style="6" customWidth="1"/>
    <col min="13912" max="13912" width="6.6640625" style="6" customWidth="1"/>
    <col min="13913" max="13913" width="7.5" style="6" customWidth="1"/>
    <col min="13914" max="13914" width="8.33203125" style="6" customWidth="1"/>
    <col min="13915" max="13915" width="8.5" style="6" customWidth="1"/>
    <col min="13916" max="13916" width="6.6640625" style="6" customWidth="1"/>
    <col min="13917" max="13917" width="6.33203125" style="6" customWidth="1"/>
    <col min="13918" max="13918" width="8" style="6" customWidth="1"/>
    <col min="13919" max="13919" width="8.5" style="6" customWidth="1"/>
    <col min="13920" max="13920" width="7.33203125" style="6" customWidth="1"/>
    <col min="13921" max="13921" width="6.33203125" style="6" customWidth="1"/>
    <col min="13922" max="13922" width="6" style="6" customWidth="1"/>
    <col min="13923" max="13923" width="7.5" style="6" customWidth="1"/>
    <col min="13924" max="13924" width="7.83203125" style="6" bestFit="1" customWidth="1"/>
    <col min="13925" max="13925" width="8.1640625" style="6" customWidth="1"/>
    <col min="13926" max="13926" width="8.83203125" style="6" customWidth="1"/>
    <col min="13927" max="13928" width="9.5" style="6" customWidth="1"/>
    <col min="13929" max="13929" width="8.5" style="6" bestFit="1" customWidth="1"/>
    <col min="13930" max="13930" width="9.33203125" style="6" bestFit="1" customWidth="1"/>
    <col min="13931" max="13931" width="11.5" style="6" bestFit="1" customWidth="1"/>
    <col min="13932" max="13932" width="11.83203125" style="6" bestFit="1" customWidth="1"/>
    <col min="13933" max="13933" width="15.5" style="6" customWidth="1"/>
    <col min="13934" max="13934" width="8.33203125" style="6" bestFit="1" customWidth="1"/>
    <col min="13935" max="13935" width="11.1640625" style="6" bestFit="1" customWidth="1"/>
    <col min="13936" max="13936" width="11.83203125" style="6" bestFit="1" customWidth="1"/>
    <col min="13937" max="13937" width="10.83203125" style="6" customWidth="1"/>
    <col min="13938" max="13938" width="9.6640625" style="6" customWidth="1"/>
    <col min="13939" max="13939" width="8.33203125" style="6" bestFit="1" customWidth="1"/>
    <col min="13940" max="13940" width="12.83203125" style="6" bestFit="1" customWidth="1"/>
    <col min="13941" max="13941" width="8.33203125" style="6" bestFit="1" customWidth="1"/>
    <col min="13942" max="13942" width="10.33203125" style="6" bestFit="1" customWidth="1"/>
    <col min="13943" max="13943" width="6.5" style="6" bestFit="1" customWidth="1"/>
    <col min="13944" max="13944" width="7.1640625" style="6" bestFit="1" customWidth="1"/>
    <col min="13945" max="13945" width="9.33203125" style="6" bestFit="1" customWidth="1"/>
    <col min="13946" max="13947" width="7.1640625" style="6" bestFit="1" customWidth="1"/>
    <col min="13948" max="13948" width="6.33203125" style="6" customWidth="1"/>
    <col min="13949" max="13949" width="8.33203125" style="6" bestFit="1" customWidth="1"/>
    <col min="13950" max="13950" width="6.6640625" style="6" bestFit="1" customWidth="1"/>
    <col min="13951" max="13954" width="7.1640625" style="6" bestFit="1" customWidth="1"/>
    <col min="13955" max="13957" width="6.33203125" style="6" customWidth="1"/>
    <col min="13958" max="13958" width="4.5" style="6" bestFit="1" customWidth="1"/>
    <col min="13959" max="13959" width="4.5" style="6" customWidth="1"/>
    <col min="13960" max="13965" width="6.33203125" style="6" customWidth="1"/>
    <col min="13966" max="13967" width="6.5" style="6" bestFit="1" customWidth="1"/>
    <col min="13968" max="14144" width="6.33203125" style="6"/>
    <col min="14145" max="14145" width="11.6640625" style="6" customWidth="1"/>
    <col min="14146" max="14146" width="9.5" style="6" customWidth="1"/>
    <col min="14147" max="14147" width="7.83203125" style="6" customWidth="1"/>
    <col min="14148" max="14148" width="7.83203125" style="6" bestFit="1" customWidth="1"/>
    <col min="14149" max="14149" width="8.1640625" style="6" bestFit="1" customWidth="1"/>
    <col min="14150" max="14150" width="8.6640625" style="6" bestFit="1" customWidth="1"/>
    <col min="14151" max="14151" width="9.83203125" style="6" customWidth="1"/>
    <col min="14152" max="14152" width="13.6640625" style="6" bestFit="1" customWidth="1"/>
    <col min="14153" max="14153" width="12.5" style="6" customWidth="1"/>
    <col min="14154" max="14154" width="11.6640625" style="6" customWidth="1"/>
    <col min="14155" max="14155" width="8.6640625" style="6" bestFit="1" customWidth="1"/>
    <col min="14156" max="14156" width="10.83203125" style="6" bestFit="1" customWidth="1"/>
    <col min="14157" max="14157" width="6.6640625" style="6" customWidth="1"/>
    <col min="14158" max="14158" width="7.83203125" style="6" customWidth="1"/>
    <col min="14159" max="14159" width="7.33203125" style="6" customWidth="1"/>
    <col min="14160" max="14160" width="8" style="6" customWidth="1"/>
    <col min="14161" max="14161" width="7.5" style="6" customWidth="1"/>
    <col min="14162" max="14162" width="8.33203125" style="6" customWidth="1"/>
    <col min="14163" max="14163" width="6.6640625" style="6" customWidth="1"/>
    <col min="14164" max="14165" width="8.5" style="6" customWidth="1"/>
    <col min="14166" max="14166" width="8.1640625" style="6" customWidth="1"/>
    <col min="14167" max="14167" width="8.5" style="6" customWidth="1"/>
    <col min="14168" max="14168" width="6.6640625" style="6" customWidth="1"/>
    <col min="14169" max="14169" width="7.5" style="6" customWidth="1"/>
    <col min="14170" max="14170" width="8.33203125" style="6" customWidth="1"/>
    <col min="14171" max="14171" width="8.5" style="6" customWidth="1"/>
    <col min="14172" max="14172" width="6.6640625" style="6" customWidth="1"/>
    <col min="14173" max="14173" width="6.33203125" style="6" customWidth="1"/>
    <col min="14174" max="14174" width="8" style="6" customWidth="1"/>
    <col min="14175" max="14175" width="8.5" style="6" customWidth="1"/>
    <col min="14176" max="14176" width="7.33203125" style="6" customWidth="1"/>
    <col min="14177" max="14177" width="6.33203125" style="6" customWidth="1"/>
    <col min="14178" max="14178" width="6" style="6" customWidth="1"/>
    <col min="14179" max="14179" width="7.5" style="6" customWidth="1"/>
    <col min="14180" max="14180" width="7.83203125" style="6" bestFit="1" customWidth="1"/>
    <col min="14181" max="14181" width="8.1640625" style="6" customWidth="1"/>
    <col min="14182" max="14182" width="8.83203125" style="6" customWidth="1"/>
    <col min="14183" max="14184" width="9.5" style="6" customWidth="1"/>
    <col min="14185" max="14185" width="8.5" style="6" bestFit="1" customWidth="1"/>
    <col min="14186" max="14186" width="9.33203125" style="6" bestFit="1" customWidth="1"/>
    <col min="14187" max="14187" width="11.5" style="6" bestFit="1" customWidth="1"/>
    <col min="14188" max="14188" width="11.83203125" style="6" bestFit="1" customWidth="1"/>
    <col min="14189" max="14189" width="15.5" style="6" customWidth="1"/>
    <col min="14190" max="14190" width="8.33203125" style="6" bestFit="1" customWidth="1"/>
    <col min="14191" max="14191" width="11.1640625" style="6" bestFit="1" customWidth="1"/>
    <col min="14192" max="14192" width="11.83203125" style="6" bestFit="1" customWidth="1"/>
    <col min="14193" max="14193" width="10.83203125" style="6" customWidth="1"/>
    <col min="14194" max="14194" width="9.6640625" style="6" customWidth="1"/>
    <col min="14195" max="14195" width="8.33203125" style="6" bestFit="1" customWidth="1"/>
    <col min="14196" max="14196" width="12.83203125" style="6" bestFit="1" customWidth="1"/>
    <col min="14197" max="14197" width="8.33203125" style="6" bestFit="1" customWidth="1"/>
    <col min="14198" max="14198" width="10.33203125" style="6" bestFit="1" customWidth="1"/>
    <col min="14199" max="14199" width="6.5" style="6" bestFit="1" customWidth="1"/>
    <col min="14200" max="14200" width="7.1640625" style="6" bestFit="1" customWidth="1"/>
    <col min="14201" max="14201" width="9.33203125" style="6" bestFit="1" customWidth="1"/>
    <col min="14202" max="14203" width="7.1640625" style="6" bestFit="1" customWidth="1"/>
    <col min="14204" max="14204" width="6.33203125" style="6" customWidth="1"/>
    <col min="14205" max="14205" width="8.33203125" style="6" bestFit="1" customWidth="1"/>
    <col min="14206" max="14206" width="6.6640625" style="6" bestFit="1" customWidth="1"/>
    <col min="14207" max="14210" width="7.1640625" style="6" bestFit="1" customWidth="1"/>
    <col min="14211" max="14213" width="6.33203125" style="6" customWidth="1"/>
    <col min="14214" max="14214" width="4.5" style="6" bestFit="1" customWidth="1"/>
    <col min="14215" max="14215" width="4.5" style="6" customWidth="1"/>
    <col min="14216" max="14221" width="6.33203125" style="6" customWidth="1"/>
    <col min="14222" max="14223" width="6.5" style="6" bestFit="1" customWidth="1"/>
    <col min="14224" max="14400" width="6.33203125" style="6"/>
    <col min="14401" max="14401" width="11.6640625" style="6" customWidth="1"/>
    <col min="14402" max="14402" width="9.5" style="6" customWidth="1"/>
    <col min="14403" max="14403" width="7.83203125" style="6" customWidth="1"/>
    <col min="14404" max="14404" width="7.83203125" style="6" bestFit="1" customWidth="1"/>
    <col min="14405" max="14405" width="8.1640625" style="6" bestFit="1" customWidth="1"/>
    <col min="14406" max="14406" width="8.6640625" style="6" bestFit="1" customWidth="1"/>
    <col min="14407" max="14407" width="9.83203125" style="6" customWidth="1"/>
    <col min="14408" max="14408" width="13.6640625" style="6" bestFit="1" customWidth="1"/>
    <col min="14409" max="14409" width="12.5" style="6" customWidth="1"/>
    <col min="14410" max="14410" width="11.6640625" style="6" customWidth="1"/>
    <col min="14411" max="14411" width="8.6640625" style="6" bestFit="1" customWidth="1"/>
    <col min="14412" max="14412" width="10.83203125" style="6" bestFit="1" customWidth="1"/>
    <col min="14413" max="14413" width="6.6640625" style="6" customWidth="1"/>
    <col min="14414" max="14414" width="7.83203125" style="6" customWidth="1"/>
    <col min="14415" max="14415" width="7.33203125" style="6" customWidth="1"/>
    <col min="14416" max="14416" width="8" style="6" customWidth="1"/>
    <col min="14417" max="14417" width="7.5" style="6" customWidth="1"/>
    <col min="14418" max="14418" width="8.33203125" style="6" customWidth="1"/>
    <col min="14419" max="14419" width="6.6640625" style="6" customWidth="1"/>
    <col min="14420" max="14421" width="8.5" style="6" customWidth="1"/>
    <col min="14422" max="14422" width="8.1640625" style="6" customWidth="1"/>
    <col min="14423" max="14423" width="8.5" style="6" customWidth="1"/>
    <col min="14424" max="14424" width="6.6640625" style="6" customWidth="1"/>
    <col min="14425" max="14425" width="7.5" style="6" customWidth="1"/>
    <col min="14426" max="14426" width="8.33203125" style="6" customWidth="1"/>
    <col min="14427" max="14427" width="8.5" style="6" customWidth="1"/>
    <col min="14428" max="14428" width="6.6640625" style="6" customWidth="1"/>
    <col min="14429" max="14429" width="6.33203125" style="6" customWidth="1"/>
    <col min="14430" max="14430" width="8" style="6" customWidth="1"/>
    <col min="14431" max="14431" width="8.5" style="6" customWidth="1"/>
    <col min="14432" max="14432" width="7.33203125" style="6" customWidth="1"/>
    <col min="14433" max="14433" width="6.33203125" style="6" customWidth="1"/>
    <col min="14434" max="14434" width="6" style="6" customWidth="1"/>
    <col min="14435" max="14435" width="7.5" style="6" customWidth="1"/>
    <col min="14436" max="14436" width="7.83203125" style="6" bestFit="1" customWidth="1"/>
    <col min="14437" max="14437" width="8.1640625" style="6" customWidth="1"/>
    <col min="14438" max="14438" width="8.83203125" style="6" customWidth="1"/>
    <col min="14439" max="14440" width="9.5" style="6" customWidth="1"/>
    <col min="14441" max="14441" width="8.5" style="6" bestFit="1" customWidth="1"/>
    <col min="14442" max="14442" width="9.33203125" style="6" bestFit="1" customWidth="1"/>
    <col min="14443" max="14443" width="11.5" style="6" bestFit="1" customWidth="1"/>
    <col min="14444" max="14444" width="11.83203125" style="6" bestFit="1" customWidth="1"/>
    <col min="14445" max="14445" width="15.5" style="6" customWidth="1"/>
    <col min="14446" max="14446" width="8.33203125" style="6" bestFit="1" customWidth="1"/>
    <col min="14447" max="14447" width="11.1640625" style="6" bestFit="1" customWidth="1"/>
    <col min="14448" max="14448" width="11.83203125" style="6" bestFit="1" customWidth="1"/>
    <col min="14449" max="14449" width="10.83203125" style="6" customWidth="1"/>
    <col min="14450" max="14450" width="9.6640625" style="6" customWidth="1"/>
    <col min="14451" max="14451" width="8.33203125" style="6" bestFit="1" customWidth="1"/>
    <col min="14452" max="14452" width="12.83203125" style="6" bestFit="1" customWidth="1"/>
    <col min="14453" max="14453" width="8.33203125" style="6" bestFit="1" customWidth="1"/>
    <col min="14454" max="14454" width="10.33203125" style="6" bestFit="1" customWidth="1"/>
    <col min="14455" max="14455" width="6.5" style="6" bestFit="1" customWidth="1"/>
    <col min="14456" max="14456" width="7.1640625" style="6" bestFit="1" customWidth="1"/>
    <col min="14457" max="14457" width="9.33203125" style="6" bestFit="1" customWidth="1"/>
    <col min="14458" max="14459" width="7.1640625" style="6" bestFit="1" customWidth="1"/>
    <col min="14460" max="14460" width="6.33203125" style="6" customWidth="1"/>
    <col min="14461" max="14461" width="8.33203125" style="6" bestFit="1" customWidth="1"/>
    <col min="14462" max="14462" width="6.6640625" style="6" bestFit="1" customWidth="1"/>
    <col min="14463" max="14466" width="7.1640625" style="6" bestFit="1" customWidth="1"/>
    <col min="14467" max="14469" width="6.33203125" style="6" customWidth="1"/>
    <col min="14470" max="14470" width="4.5" style="6" bestFit="1" customWidth="1"/>
    <col min="14471" max="14471" width="4.5" style="6" customWidth="1"/>
    <col min="14472" max="14477" width="6.33203125" style="6" customWidth="1"/>
    <col min="14478" max="14479" width="6.5" style="6" bestFit="1" customWidth="1"/>
    <col min="14480" max="14656" width="6.33203125" style="6"/>
    <col min="14657" max="14657" width="11.6640625" style="6" customWidth="1"/>
    <col min="14658" max="14658" width="9.5" style="6" customWidth="1"/>
    <col min="14659" max="14659" width="7.83203125" style="6" customWidth="1"/>
    <col min="14660" max="14660" width="7.83203125" style="6" bestFit="1" customWidth="1"/>
    <col min="14661" max="14661" width="8.1640625" style="6" bestFit="1" customWidth="1"/>
    <col min="14662" max="14662" width="8.6640625" style="6" bestFit="1" customWidth="1"/>
    <col min="14663" max="14663" width="9.83203125" style="6" customWidth="1"/>
    <col min="14664" max="14664" width="13.6640625" style="6" bestFit="1" customWidth="1"/>
    <col min="14665" max="14665" width="12.5" style="6" customWidth="1"/>
    <col min="14666" max="14666" width="11.6640625" style="6" customWidth="1"/>
    <col min="14667" max="14667" width="8.6640625" style="6" bestFit="1" customWidth="1"/>
    <col min="14668" max="14668" width="10.83203125" style="6" bestFit="1" customWidth="1"/>
    <col min="14669" max="14669" width="6.6640625" style="6" customWidth="1"/>
    <col min="14670" max="14670" width="7.83203125" style="6" customWidth="1"/>
    <col min="14671" max="14671" width="7.33203125" style="6" customWidth="1"/>
    <col min="14672" max="14672" width="8" style="6" customWidth="1"/>
    <col min="14673" max="14673" width="7.5" style="6" customWidth="1"/>
    <col min="14674" max="14674" width="8.33203125" style="6" customWidth="1"/>
    <col min="14675" max="14675" width="6.6640625" style="6" customWidth="1"/>
    <col min="14676" max="14677" width="8.5" style="6" customWidth="1"/>
    <col min="14678" max="14678" width="8.1640625" style="6" customWidth="1"/>
    <col min="14679" max="14679" width="8.5" style="6" customWidth="1"/>
    <col min="14680" max="14680" width="6.6640625" style="6" customWidth="1"/>
    <col min="14681" max="14681" width="7.5" style="6" customWidth="1"/>
    <col min="14682" max="14682" width="8.33203125" style="6" customWidth="1"/>
    <col min="14683" max="14683" width="8.5" style="6" customWidth="1"/>
    <col min="14684" max="14684" width="6.6640625" style="6" customWidth="1"/>
    <col min="14685" max="14685" width="6.33203125" style="6" customWidth="1"/>
    <col min="14686" max="14686" width="8" style="6" customWidth="1"/>
    <col min="14687" max="14687" width="8.5" style="6" customWidth="1"/>
    <col min="14688" max="14688" width="7.33203125" style="6" customWidth="1"/>
    <col min="14689" max="14689" width="6.33203125" style="6" customWidth="1"/>
    <col min="14690" max="14690" width="6" style="6" customWidth="1"/>
    <col min="14691" max="14691" width="7.5" style="6" customWidth="1"/>
    <col min="14692" max="14692" width="7.83203125" style="6" bestFit="1" customWidth="1"/>
    <col min="14693" max="14693" width="8.1640625" style="6" customWidth="1"/>
    <col min="14694" max="14694" width="8.83203125" style="6" customWidth="1"/>
    <col min="14695" max="14696" width="9.5" style="6" customWidth="1"/>
    <col min="14697" max="14697" width="8.5" style="6" bestFit="1" customWidth="1"/>
    <col min="14698" max="14698" width="9.33203125" style="6" bestFit="1" customWidth="1"/>
    <col min="14699" max="14699" width="11.5" style="6" bestFit="1" customWidth="1"/>
    <col min="14700" max="14700" width="11.83203125" style="6" bestFit="1" customWidth="1"/>
    <col min="14701" max="14701" width="15.5" style="6" customWidth="1"/>
    <col min="14702" max="14702" width="8.33203125" style="6" bestFit="1" customWidth="1"/>
    <col min="14703" max="14703" width="11.1640625" style="6" bestFit="1" customWidth="1"/>
    <col min="14704" max="14704" width="11.83203125" style="6" bestFit="1" customWidth="1"/>
    <col min="14705" max="14705" width="10.83203125" style="6" customWidth="1"/>
    <col min="14706" max="14706" width="9.6640625" style="6" customWidth="1"/>
    <col min="14707" max="14707" width="8.33203125" style="6" bestFit="1" customWidth="1"/>
    <col min="14708" max="14708" width="12.83203125" style="6" bestFit="1" customWidth="1"/>
    <col min="14709" max="14709" width="8.33203125" style="6" bestFit="1" customWidth="1"/>
    <col min="14710" max="14710" width="10.33203125" style="6" bestFit="1" customWidth="1"/>
    <col min="14711" max="14711" width="6.5" style="6" bestFit="1" customWidth="1"/>
    <col min="14712" max="14712" width="7.1640625" style="6" bestFit="1" customWidth="1"/>
    <col min="14713" max="14713" width="9.33203125" style="6" bestFit="1" customWidth="1"/>
    <col min="14714" max="14715" width="7.1640625" style="6" bestFit="1" customWidth="1"/>
    <col min="14716" max="14716" width="6.33203125" style="6" customWidth="1"/>
    <col min="14717" max="14717" width="8.33203125" style="6" bestFit="1" customWidth="1"/>
    <col min="14718" max="14718" width="6.6640625" style="6" bestFit="1" customWidth="1"/>
    <col min="14719" max="14722" width="7.1640625" style="6" bestFit="1" customWidth="1"/>
    <col min="14723" max="14725" width="6.33203125" style="6" customWidth="1"/>
    <col min="14726" max="14726" width="4.5" style="6" bestFit="1" customWidth="1"/>
    <col min="14727" max="14727" width="4.5" style="6" customWidth="1"/>
    <col min="14728" max="14733" width="6.33203125" style="6" customWidth="1"/>
    <col min="14734" max="14735" width="6.5" style="6" bestFit="1" customWidth="1"/>
    <col min="14736" max="14912" width="6.33203125" style="6"/>
    <col min="14913" max="14913" width="11.6640625" style="6" customWidth="1"/>
    <col min="14914" max="14914" width="9.5" style="6" customWidth="1"/>
    <col min="14915" max="14915" width="7.83203125" style="6" customWidth="1"/>
    <col min="14916" max="14916" width="7.83203125" style="6" bestFit="1" customWidth="1"/>
    <col min="14917" max="14917" width="8.1640625" style="6" bestFit="1" customWidth="1"/>
    <col min="14918" max="14918" width="8.6640625" style="6" bestFit="1" customWidth="1"/>
    <col min="14919" max="14919" width="9.83203125" style="6" customWidth="1"/>
    <col min="14920" max="14920" width="13.6640625" style="6" bestFit="1" customWidth="1"/>
    <col min="14921" max="14921" width="12.5" style="6" customWidth="1"/>
    <col min="14922" max="14922" width="11.6640625" style="6" customWidth="1"/>
    <col min="14923" max="14923" width="8.6640625" style="6" bestFit="1" customWidth="1"/>
    <col min="14924" max="14924" width="10.83203125" style="6" bestFit="1" customWidth="1"/>
    <col min="14925" max="14925" width="6.6640625" style="6" customWidth="1"/>
    <col min="14926" max="14926" width="7.83203125" style="6" customWidth="1"/>
    <col min="14927" max="14927" width="7.33203125" style="6" customWidth="1"/>
    <col min="14928" max="14928" width="8" style="6" customWidth="1"/>
    <col min="14929" max="14929" width="7.5" style="6" customWidth="1"/>
    <col min="14930" max="14930" width="8.33203125" style="6" customWidth="1"/>
    <col min="14931" max="14931" width="6.6640625" style="6" customWidth="1"/>
    <col min="14932" max="14933" width="8.5" style="6" customWidth="1"/>
    <col min="14934" max="14934" width="8.1640625" style="6" customWidth="1"/>
    <col min="14935" max="14935" width="8.5" style="6" customWidth="1"/>
    <col min="14936" max="14936" width="6.6640625" style="6" customWidth="1"/>
    <col min="14937" max="14937" width="7.5" style="6" customWidth="1"/>
    <col min="14938" max="14938" width="8.33203125" style="6" customWidth="1"/>
    <col min="14939" max="14939" width="8.5" style="6" customWidth="1"/>
    <col min="14940" max="14940" width="6.6640625" style="6" customWidth="1"/>
    <col min="14941" max="14941" width="6.33203125" style="6" customWidth="1"/>
    <col min="14942" max="14942" width="8" style="6" customWidth="1"/>
    <col min="14943" max="14943" width="8.5" style="6" customWidth="1"/>
    <col min="14944" max="14944" width="7.33203125" style="6" customWidth="1"/>
    <col min="14945" max="14945" width="6.33203125" style="6" customWidth="1"/>
    <col min="14946" max="14946" width="6" style="6" customWidth="1"/>
    <col min="14947" max="14947" width="7.5" style="6" customWidth="1"/>
    <col min="14948" max="14948" width="7.83203125" style="6" bestFit="1" customWidth="1"/>
    <col min="14949" max="14949" width="8.1640625" style="6" customWidth="1"/>
    <col min="14950" max="14950" width="8.83203125" style="6" customWidth="1"/>
    <col min="14951" max="14952" width="9.5" style="6" customWidth="1"/>
    <col min="14953" max="14953" width="8.5" style="6" bestFit="1" customWidth="1"/>
    <col min="14954" max="14954" width="9.33203125" style="6" bestFit="1" customWidth="1"/>
    <col min="14955" max="14955" width="11.5" style="6" bestFit="1" customWidth="1"/>
    <col min="14956" max="14956" width="11.83203125" style="6" bestFit="1" customWidth="1"/>
    <col min="14957" max="14957" width="15.5" style="6" customWidth="1"/>
    <col min="14958" max="14958" width="8.33203125" style="6" bestFit="1" customWidth="1"/>
    <col min="14959" max="14959" width="11.1640625" style="6" bestFit="1" customWidth="1"/>
    <col min="14960" max="14960" width="11.83203125" style="6" bestFit="1" customWidth="1"/>
    <col min="14961" max="14961" width="10.83203125" style="6" customWidth="1"/>
    <col min="14962" max="14962" width="9.6640625" style="6" customWidth="1"/>
    <col min="14963" max="14963" width="8.33203125" style="6" bestFit="1" customWidth="1"/>
    <col min="14964" max="14964" width="12.83203125" style="6" bestFit="1" customWidth="1"/>
    <col min="14965" max="14965" width="8.33203125" style="6" bestFit="1" customWidth="1"/>
    <col min="14966" max="14966" width="10.33203125" style="6" bestFit="1" customWidth="1"/>
    <col min="14967" max="14967" width="6.5" style="6" bestFit="1" customWidth="1"/>
    <col min="14968" max="14968" width="7.1640625" style="6" bestFit="1" customWidth="1"/>
    <col min="14969" max="14969" width="9.33203125" style="6" bestFit="1" customWidth="1"/>
    <col min="14970" max="14971" width="7.1640625" style="6" bestFit="1" customWidth="1"/>
    <col min="14972" max="14972" width="6.33203125" style="6" customWidth="1"/>
    <col min="14973" max="14973" width="8.33203125" style="6" bestFit="1" customWidth="1"/>
    <col min="14974" max="14974" width="6.6640625" style="6" bestFit="1" customWidth="1"/>
    <col min="14975" max="14978" width="7.1640625" style="6" bestFit="1" customWidth="1"/>
    <col min="14979" max="14981" width="6.33203125" style="6" customWidth="1"/>
    <col min="14982" max="14982" width="4.5" style="6" bestFit="1" customWidth="1"/>
    <col min="14983" max="14983" width="4.5" style="6" customWidth="1"/>
    <col min="14984" max="14989" width="6.33203125" style="6" customWidth="1"/>
    <col min="14990" max="14991" width="6.5" style="6" bestFit="1" customWidth="1"/>
    <col min="14992" max="15168" width="6.33203125" style="6"/>
    <col min="15169" max="15169" width="11.6640625" style="6" customWidth="1"/>
    <col min="15170" max="15170" width="9.5" style="6" customWidth="1"/>
    <col min="15171" max="15171" width="7.83203125" style="6" customWidth="1"/>
    <col min="15172" max="15172" width="7.83203125" style="6" bestFit="1" customWidth="1"/>
    <col min="15173" max="15173" width="8.1640625" style="6" bestFit="1" customWidth="1"/>
    <col min="15174" max="15174" width="8.6640625" style="6" bestFit="1" customWidth="1"/>
    <col min="15175" max="15175" width="9.83203125" style="6" customWidth="1"/>
    <col min="15176" max="15176" width="13.6640625" style="6" bestFit="1" customWidth="1"/>
    <col min="15177" max="15177" width="12.5" style="6" customWidth="1"/>
    <col min="15178" max="15178" width="11.6640625" style="6" customWidth="1"/>
    <col min="15179" max="15179" width="8.6640625" style="6" bestFit="1" customWidth="1"/>
    <col min="15180" max="15180" width="10.83203125" style="6" bestFit="1" customWidth="1"/>
    <col min="15181" max="15181" width="6.6640625" style="6" customWidth="1"/>
    <col min="15182" max="15182" width="7.83203125" style="6" customWidth="1"/>
    <col min="15183" max="15183" width="7.33203125" style="6" customWidth="1"/>
    <col min="15184" max="15184" width="8" style="6" customWidth="1"/>
    <col min="15185" max="15185" width="7.5" style="6" customWidth="1"/>
    <col min="15186" max="15186" width="8.33203125" style="6" customWidth="1"/>
    <col min="15187" max="15187" width="6.6640625" style="6" customWidth="1"/>
    <col min="15188" max="15189" width="8.5" style="6" customWidth="1"/>
    <col min="15190" max="15190" width="8.1640625" style="6" customWidth="1"/>
    <col min="15191" max="15191" width="8.5" style="6" customWidth="1"/>
    <col min="15192" max="15192" width="6.6640625" style="6" customWidth="1"/>
    <col min="15193" max="15193" width="7.5" style="6" customWidth="1"/>
    <col min="15194" max="15194" width="8.33203125" style="6" customWidth="1"/>
    <col min="15195" max="15195" width="8.5" style="6" customWidth="1"/>
    <col min="15196" max="15196" width="6.6640625" style="6" customWidth="1"/>
    <col min="15197" max="15197" width="6.33203125" style="6" customWidth="1"/>
    <col min="15198" max="15198" width="8" style="6" customWidth="1"/>
    <col min="15199" max="15199" width="8.5" style="6" customWidth="1"/>
    <col min="15200" max="15200" width="7.33203125" style="6" customWidth="1"/>
    <col min="15201" max="15201" width="6.33203125" style="6" customWidth="1"/>
    <col min="15202" max="15202" width="6" style="6" customWidth="1"/>
    <col min="15203" max="15203" width="7.5" style="6" customWidth="1"/>
    <col min="15204" max="15204" width="7.83203125" style="6" bestFit="1" customWidth="1"/>
    <col min="15205" max="15205" width="8.1640625" style="6" customWidth="1"/>
    <col min="15206" max="15206" width="8.83203125" style="6" customWidth="1"/>
    <col min="15207" max="15208" width="9.5" style="6" customWidth="1"/>
    <col min="15209" max="15209" width="8.5" style="6" bestFit="1" customWidth="1"/>
    <col min="15210" max="15210" width="9.33203125" style="6" bestFit="1" customWidth="1"/>
    <col min="15211" max="15211" width="11.5" style="6" bestFit="1" customWidth="1"/>
    <col min="15212" max="15212" width="11.83203125" style="6" bestFit="1" customWidth="1"/>
    <col min="15213" max="15213" width="15.5" style="6" customWidth="1"/>
    <col min="15214" max="15214" width="8.33203125" style="6" bestFit="1" customWidth="1"/>
    <col min="15215" max="15215" width="11.1640625" style="6" bestFit="1" customWidth="1"/>
    <col min="15216" max="15216" width="11.83203125" style="6" bestFit="1" customWidth="1"/>
    <col min="15217" max="15217" width="10.83203125" style="6" customWidth="1"/>
    <col min="15218" max="15218" width="9.6640625" style="6" customWidth="1"/>
    <col min="15219" max="15219" width="8.33203125" style="6" bestFit="1" customWidth="1"/>
    <col min="15220" max="15220" width="12.83203125" style="6" bestFit="1" customWidth="1"/>
    <col min="15221" max="15221" width="8.33203125" style="6" bestFit="1" customWidth="1"/>
    <col min="15222" max="15222" width="10.33203125" style="6" bestFit="1" customWidth="1"/>
    <col min="15223" max="15223" width="6.5" style="6" bestFit="1" customWidth="1"/>
    <col min="15224" max="15224" width="7.1640625" style="6" bestFit="1" customWidth="1"/>
    <col min="15225" max="15225" width="9.33203125" style="6" bestFit="1" customWidth="1"/>
    <col min="15226" max="15227" width="7.1640625" style="6" bestFit="1" customWidth="1"/>
    <col min="15228" max="15228" width="6.33203125" style="6" customWidth="1"/>
    <col min="15229" max="15229" width="8.33203125" style="6" bestFit="1" customWidth="1"/>
    <col min="15230" max="15230" width="6.6640625" style="6" bestFit="1" customWidth="1"/>
    <col min="15231" max="15234" width="7.1640625" style="6" bestFit="1" customWidth="1"/>
    <col min="15235" max="15237" width="6.33203125" style="6" customWidth="1"/>
    <col min="15238" max="15238" width="4.5" style="6" bestFit="1" customWidth="1"/>
    <col min="15239" max="15239" width="4.5" style="6" customWidth="1"/>
    <col min="15240" max="15245" width="6.33203125" style="6" customWidth="1"/>
    <col min="15246" max="15247" width="6.5" style="6" bestFit="1" customWidth="1"/>
    <col min="15248" max="15424" width="6.33203125" style="6"/>
    <col min="15425" max="15425" width="11.6640625" style="6" customWidth="1"/>
    <col min="15426" max="15426" width="9.5" style="6" customWidth="1"/>
    <col min="15427" max="15427" width="7.83203125" style="6" customWidth="1"/>
    <col min="15428" max="15428" width="7.83203125" style="6" bestFit="1" customWidth="1"/>
    <col min="15429" max="15429" width="8.1640625" style="6" bestFit="1" customWidth="1"/>
    <col min="15430" max="15430" width="8.6640625" style="6" bestFit="1" customWidth="1"/>
    <col min="15431" max="15431" width="9.83203125" style="6" customWidth="1"/>
    <col min="15432" max="15432" width="13.6640625" style="6" bestFit="1" customWidth="1"/>
    <col min="15433" max="15433" width="12.5" style="6" customWidth="1"/>
    <col min="15434" max="15434" width="11.6640625" style="6" customWidth="1"/>
    <col min="15435" max="15435" width="8.6640625" style="6" bestFit="1" customWidth="1"/>
    <col min="15436" max="15436" width="10.83203125" style="6" bestFit="1" customWidth="1"/>
    <col min="15437" max="15437" width="6.6640625" style="6" customWidth="1"/>
    <col min="15438" max="15438" width="7.83203125" style="6" customWidth="1"/>
    <col min="15439" max="15439" width="7.33203125" style="6" customWidth="1"/>
    <col min="15440" max="15440" width="8" style="6" customWidth="1"/>
    <col min="15441" max="15441" width="7.5" style="6" customWidth="1"/>
    <col min="15442" max="15442" width="8.33203125" style="6" customWidth="1"/>
    <col min="15443" max="15443" width="6.6640625" style="6" customWidth="1"/>
    <col min="15444" max="15445" width="8.5" style="6" customWidth="1"/>
    <col min="15446" max="15446" width="8.1640625" style="6" customWidth="1"/>
    <col min="15447" max="15447" width="8.5" style="6" customWidth="1"/>
    <col min="15448" max="15448" width="6.6640625" style="6" customWidth="1"/>
    <col min="15449" max="15449" width="7.5" style="6" customWidth="1"/>
    <col min="15450" max="15450" width="8.33203125" style="6" customWidth="1"/>
    <col min="15451" max="15451" width="8.5" style="6" customWidth="1"/>
    <col min="15452" max="15452" width="6.6640625" style="6" customWidth="1"/>
    <col min="15453" max="15453" width="6.33203125" style="6" customWidth="1"/>
    <col min="15454" max="15454" width="8" style="6" customWidth="1"/>
    <col min="15455" max="15455" width="8.5" style="6" customWidth="1"/>
    <col min="15456" max="15456" width="7.33203125" style="6" customWidth="1"/>
    <col min="15457" max="15457" width="6.33203125" style="6" customWidth="1"/>
    <col min="15458" max="15458" width="6" style="6" customWidth="1"/>
    <col min="15459" max="15459" width="7.5" style="6" customWidth="1"/>
    <col min="15460" max="15460" width="7.83203125" style="6" bestFit="1" customWidth="1"/>
    <col min="15461" max="15461" width="8.1640625" style="6" customWidth="1"/>
    <col min="15462" max="15462" width="8.83203125" style="6" customWidth="1"/>
    <col min="15463" max="15464" width="9.5" style="6" customWidth="1"/>
    <col min="15465" max="15465" width="8.5" style="6" bestFit="1" customWidth="1"/>
    <col min="15466" max="15466" width="9.33203125" style="6" bestFit="1" customWidth="1"/>
    <col min="15467" max="15467" width="11.5" style="6" bestFit="1" customWidth="1"/>
    <col min="15468" max="15468" width="11.83203125" style="6" bestFit="1" customWidth="1"/>
    <col min="15469" max="15469" width="15.5" style="6" customWidth="1"/>
    <col min="15470" max="15470" width="8.33203125" style="6" bestFit="1" customWidth="1"/>
    <col min="15471" max="15471" width="11.1640625" style="6" bestFit="1" customWidth="1"/>
    <col min="15472" max="15472" width="11.83203125" style="6" bestFit="1" customWidth="1"/>
    <col min="15473" max="15473" width="10.83203125" style="6" customWidth="1"/>
    <col min="15474" max="15474" width="9.6640625" style="6" customWidth="1"/>
    <col min="15475" max="15475" width="8.33203125" style="6" bestFit="1" customWidth="1"/>
    <col min="15476" max="15476" width="12.83203125" style="6" bestFit="1" customWidth="1"/>
    <col min="15477" max="15477" width="8.33203125" style="6" bestFit="1" customWidth="1"/>
    <col min="15478" max="15478" width="10.33203125" style="6" bestFit="1" customWidth="1"/>
    <col min="15479" max="15479" width="6.5" style="6" bestFit="1" customWidth="1"/>
    <col min="15480" max="15480" width="7.1640625" style="6" bestFit="1" customWidth="1"/>
    <col min="15481" max="15481" width="9.33203125" style="6" bestFit="1" customWidth="1"/>
    <col min="15482" max="15483" width="7.1640625" style="6" bestFit="1" customWidth="1"/>
    <col min="15484" max="15484" width="6.33203125" style="6" customWidth="1"/>
    <col min="15485" max="15485" width="8.33203125" style="6" bestFit="1" customWidth="1"/>
    <col min="15486" max="15486" width="6.6640625" style="6" bestFit="1" customWidth="1"/>
    <col min="15487" max="15490" width="7.1640625" style="6" bestFit="1" customWidth="1"/>
    <col min="15491" max="15493" width="6.33203125" style="6" customWidth="1"/>
    <col min="15494" max="15494" width="4.5" style="6" bestFit="1" customWidth="1"/>
    <col min="15495" max="15495" width="4.5" style="6" customWidth="1"/>
    <col min="15496" max="15501" width="6.33203125" style="6" customWidth="1"/>
    <col min="15502" max="15503" width="6.5" style="6" bestFit="1" customWidth="1"/>
    <col min="15504" max="15680" width="6.33203125" style="6"/>
    <col min="15681" max="15681" width="11.6640625" style="6" customWidth="1"/>
    <col min="15682" max="15682" width="9.5" style="6" customWidth="1"/>
    <col min="15683" max="15683" width="7.83203125" style="6" customWidth="1"/>
    <col min="15684" max="15684" width="7.83203125" style="6" bestFit="1" customWidth="1"/>
    <col min="15685" max="15685" width="8.1640625" style="6" bestFit="1" customWidth="1"/>
    <col min="15686" max="15686" width="8.6640625" style="6" bestFit="1" customWidth="1"/>
    <col min="15687" max="15687" width="9.83203125" style="6" customWidth="1"/>
    <col min="15688" max="15688" width="13.6640625" style="6" bestFit="1" customWidth="1"/>
    <col min="15689" max="15689" width="12.5" style="6" customWidth="1"/>
    <col min="15690" max="15690" width="11.6640625" style="6" customWidth="1"/>
    <col min="15691" max="15691" width="8.6640625" style="6" bestFit="1" customWidth="1"/>
    <col min="15692" max="15692" width="10.83203125" style="6" bestFit="1" customWidth="1"/>
    <col min="15693" max="15693" width="6.6640625" style="6" customWidth="1"/>
    <col min="15694" max="15694" width="7.83203125" style="6" customWidth="1"/>
    <col min="15695" max="15695" width="7.33203125" style="6" customWidth="1"/>
    <col min="15696" max="15696" width="8" style="6" customWidth="1"/>
    <col min="15697" max="15697" width="7.5" style="6" customWidth="1"/>
    <col min="15698" max="15698" width="8.33203125" style="6" customWidth="1"/>
    <col min="15699" max="15699" width="6.6640625" style="6" customWidth="1"/>
    <col min="15700" max="15701" width="8.5" style="6" customWidth="1"/>
    <col min="15702" max="15702" width="8.1640625" style="6" customWidth="1"/>
    <col min="15703" max="15703" width="8.5" style="6" customWidth="1"/>
    <col min="15704" max="15704" width="6.6640625" style="6" customWidth="1"/>
    <col min="15705" max="15705" width="7.5" style="6" customWidth="1"/>
    <col min="15706" max="15706" width="8.33203125" style="6" customWidth="1"/>
    <col min="15707" max="15707" width="8.5" style="6" customWidth="1"/>
    <col min="15708" max="15708" width="6.6640625" style="6" customWidth="1"/>
    <col min="15709" max="15709" width="6.33203125" style="6" customWidth="1"/>
    <col min="15710" max="15710" width="8" style="6" customWidth="1"/>
    <col min="15711" max="15711" width="8.5" style="6" customWidth="1"/>
    <col min="15712" max="15712" width="7.33203125" style="6" customWidth="1"/>
    <col min="15713" max="15713" width="6.33203125" style="6" customWidth="1"/>
    <col min="15714" max="15714" width="6" style="6" customWidth="1"/>
    <col min="15715" max="15715" width="7.5" style="6" customWidth="1"/>
    <col min="15716" max="15716" width="7.83203125" style="6" bestFit="1" customWidth="1"/>
    <col min="15717" max="15717" width="8.1640625" style="6" customWidth="1"/>
    <col min="15718" max="15718" width="8.83203125" style="6" customWidth="1"/>
    <col min="15719" max="15720" width="9.5" style="6" customWidth="1"/>
    <col min="15721" max="15721" width="8.5" style="6" bestFit="1" customWidth="1"/>
    <col min="15722" max="15722" width="9.33203125" style="6" bestFit="1" customWidth="1"/>
    <col min="15723" max="15723" width="11.5" style="6" bestFit="1" customWidth="1"/>
    <col min="15724" max="15724" width="11.83203125" style="6" bestFit="1" customWidth="1"/>
    <col min="15725" max="15725" width="15.5" style="6" customWidth="1"/>
    <col min="15726" max="15726" width="8.33203125" style="6" bestFit="1" customWidth="1"/>
    <col min="15727" max="15727" width="11.1640625" style="6" bestFit="1" customWidth="1"/>
    <col min="15728" max="15728" width="11.83203125" style="6" bestFit="1" customWidth="1"/>
    <col min="15729" max="15729" width="10.83203125" style="6" customWidth="1"/>
    <col min="15730" max="15730" width="9.6640625" style="6" customWidth="1"/>
    <col min="15731" max="15731" width="8.33203125" style="6" bestFit="1" customWidth="1"/>
    <col min="15732" max="15732" width="12.83203125" style="6" bestFit="1" customWidth="1"/>
    <col min="15733" max="15733" width="8.33203125" style="6" bestFit="1" customWidth="1"/>
    <col min="15734" max="15734" width="10.33203125" style="6" bestFit="1" customWidth="1"/>
    <col min="15735" max="15735" width="6.5" style="6" bestFit="1" customWidth="1"/>
    <col min="15736" max="15736" width="7.1640625" style="6" bestFit="1" customWidth="1"/>
    <col min="15737" max="15737" width="9.33203125" style="6" bestFit="1" customWidth="1"/>
    <col min="15738" max="15739" width="7.1640625" style="6" bestFit="1" customWidth="1"/>
    <col min="15740" max="15740" width="6.33203125" style="6" customWidth="1"/>
    <col min="15741" max="15741" width="8.33203125" style="6" bestFit="1" customWidth="1"/>
    <col min="15742" max="15742" width="6.6640625" style="6" bestFit="1" customWidth="1"/>
    <col min="15743" max="15746" width="7.1640625" style="6" bestFit="1" customWidth="1"/>
    <col min="15747" max="15749" width="6.33203125" style="6" customWidth="1"/>
    <col min="15750" max="15750" width="4.5" style="6" bestFit="1" customWidth="1"/>
    <col min="15751" max="15751" width="4.5" style="6" customWidth="1"/>
    <col min="15752" max="15757" width="6.33203125" style="6" customWidth="1"/>
    <col min="15758" max="15759" width="6.5" style="6" bestFit="1" customWidth="1"/>
    <col min="15760" max="15936" width="6.33203125" style="6"/>
    <col min="15937" max="15937" width="11.6640625" style="6" customWidth="1"/>
    <col min="15938" max="15938" width="9.5" style="6" customWidth="1"/>
    <col min="15939" max="15939" width="7.83203125" style="6" customWidth="1"/>
    <col min="15940" max="15940" width="7.83203125" style="6" bestFit="1" customWidth="1"/>
    <col min="15941" max="15941" width="8.1640625" style="6" bestFit="1" customWidth="1"/>
    <col min="15942" max="15942" width="8.6640625" style="6" bestFit="1" customWidth="1"/>
    <col min="15943" max="15943" width="9.83203125" style="6" customWidth="1"/>
    <col min="15944" max="15944" width="13.6640625" style="6" bestFit="1" customWidth="1"/>
    <col min="15945" max="15945" width="12.5" style="6" customWidth="1"/>
    <col min="15946" max="15946" width="11.6640625" style="6" customWidth="1"/>
    <col min="15947" max="15947" width="8.6640625" style="6" bestFit="1" customWidth="1"/>
    <col min="15948" max="15948" width="10.83203125" style="6" bestFit="1" customWidth="1"/>
    <col min="15949" max="15949" width="6.6640625" style="6" customWidth="1"/>
    <col min="15950" max="15950" width="7.83203125" style="6" customWidth="1"/>
    <col min="15951" max="15951" width="7.33203125" style="6" customWidth="1"/>
    <col min="15952" max="15952" width="8" style="6" customWidth="1"/>
    <col min="15953" max="15953" width="7.5" style="6" customWidth="1"/>
    <col min="15954" max="15954" width="8.33203125" style="6" customWidth="1"/>
    <col min="15955" max="15955" width="6.6640625" style="6" customWidth="1"/>
    <col min="15956" max="15957" width="8.5" style="6" customWidth="1"/>
    <col min="15958" max="15958" width="8.1640625" style="6" customWidth="1"/>
    <col min="15959" max="15959" width="8.5" style="6" customWidth="1"/>
    <col min="15960" max="15960" width="6.6640625" style="6" customWidth="1"/>
    <col min="15961" max="15961" width="7.5" style="6" customWidth="1"/>
    <col min="15962" max="15962" width="8.33203125" style="6" customWidth="1"/>
    <col min="15963" max="15963" width="8.5" style="6" customWidth="1"/>
    <col min="15964" max="15964" width="6.6640625" style="6" customWidth="1"/>
    <col min="15965" max="15965" width="6.33203125" style="6" customWidth="1"/>
    <col min="15966" max="15966" width="8" style="6" customWidth="1"/>
    <col min="15967" max="15967" width="8.5" style="6" customWidth="1"/>
    <col min="15968" max="15968" width="7.33203125" style="6" customWidth="1"/>
    <col min="15969" max="15969" width="6.33203125" style="6" customWidth="1"/>
    <col min="15970" max="15970" width="6" style="6" customWidth="1"/>
    <col min="15971" max="15971" width="7.5" style="6" customWidth="1"/>
    <col min="15972" max="15972" width="7.83203125" style="6" bestFit="1" customWidth="1"/>
    <col min="15973" max="15973" width="8.1640625" style="6" customWidth="1"/>
    <col min="15974" max="15974" width="8.83203125" style="6" customWidth="1"/>
    <col min="15975" max="15976" width="9.5" style="6" customWidth="1"/>
    <col min="15977" max="15977" width="8.5" style="6" bestFit="1" customWidth="1"/>
    <col min="15978" max="15978" width="9.33203125" style="6" bestFit="1" customWidth="1"/>
    <col min="15979" max="15979" width="11.5" style="6" bestFit="1" customWidth="1"/>
    <col min="15980" max="15980" width="11.83203125" style="6" bestFit="1" customWidth="1"/>
    <col min="15981" max="15981" width="15.5" style="6" customWidth="1"/>
    <col min="15982" max="15982" width="8.33203125" style="6" bestFit="1" customWidth="1"/>
    <col min="15983" max="15983" width="11.1640625" style="6" bestFit="1" customWidth="1"/>
    <col min="15984" max="15984" width="11.83203125" style="6" bestFit="1" customWidth="1"/>
    <col min="15985" max="15985" width="10.83203125" style="6" customWidth="1"/>
    <col min="15986" max="15986" width="9.6640625" style="6" customWidth="1"/>
    <col min="15987" max="15987" width="8.33203125" style="6" bestFit="1" customWidth="1"/>
    <col min="15988" max="15988" width="12.83203125" style="6" bestFit="1" customWidth="1"/>
    <col min="15989" max="15989" width="8.33203125" style="6" bestFit="1" customWidth="1"/>
    <col min="15990" max="15990" width="10.33203125" style="6" bestFit="1" customWidth="1"/>
    <col min="15991" max="15991" width="6.5" style="6" bestFit="1" customWidth="1"/>
    <col min="15992" max="15992" width="7.1640625" style="6" bestFit="1" customWidth="1"/>
    <col min="15993" max="15993" width="9.33203125" style="6" bestFit="1" customWidth="1"/>
    <col min="15994" max="15995" width="7.1640625" style="6" bestFit="1" customWidth="1"/>
    <col min="15996" max="15996" width="6.33203125" style="6" customWidth="1"/>
    <col min="15997" max="15997" width="8.33203125" style="6" bestFit="1" customWidth="1"/>
    <col min="15998" max="15998" width="6.6640625" style="6" bestFit="1" customWidth="1"/>
    <col min="15999" max="16002" width="7.1640625" style="6" bestFit="1" customWidth="1"/>
    <col min="16003" max="16005" width="6.33203125" style="6" customWidth="1"/>
    <col min="16006" max="16006" width="4.5" style="6" bestFit="1" customWidth="1"/>
    <col min="16007" max="16007" width="4.5" style="6" customWidth="1"/>
    <col min="16008" max="16013" width="6.33203125" style="6" customWidth="1"/>
    <col min="16014" max="16015" width="6.5" style="6" bestFit="1" customWidth="1"/>
    <col min="16016" max="16384" width="6.33203125" style="6"/>
  </cols>
  <sheetData>
    <row r="1" spans="1:43" ht="20" customHeight="1">
      <c r="A1" s="346" t="s">
        <v>100</v>
      </c>
      <c r="B1" s="347"/>
      <c r="C1" s="347"/>
      <c r="D1" s="347"/>
      <c r="E1" s="347"/>
      <c r="F1" s="347"/>
      <c r="G1" s="347"/>
      <c r="H1" s="347"/>
      <c r="I1" s="347"/>
      <c r="J1" s="347"/>
      <c r="K1" s="347"/>
      <c r="L1" s="347"/>
      <c r="M1" s="347"/>
      <c r="N1" s="347"/>
      <c r="O1" s="1"/>
      <c r="P1" s="1"/>
      <c r="Q1" s="2"/>
      <c r="R1" s="1"/>
      <c r="S1" s="1"/>
      <c r="T1" s="1"/>
      <c r="U1" s="1"/>
      <c r="V1" s="1"/>
      <c r="W1" s="1"/>
      <c r="X1" s="1"/>
      <c r="Y1" s="1"/>
      <c r="Z1" s="1"/>
      <c r="AA1" s="1"/>
      <c r="AB1" s="2"/>
      <c r="AC1" s="1"/>
      <c r="AD1" s="1"/>
      <c r="AE1" s="1"/>
      <c r="AF1" s="1"/>
      <c r="AG1" s="2"/>
      <c r="AH1" s="1"/>
      <c r="AI1" s="1"/>
      <c r="AJ1" s="1"/>
      <c r="AK1" s="1"/>
      <c r="AL1" s="2"/>
      <c r="AM1" s="1"/>
      <c r="AN1" s="1"/>
      <c r="AO1" s="1"/>
      <c r="AP1" s="3"/>
      <c r="AQ1" s="4"/>
    </row>
    <row r="2" spans="1:43" ht="20" customHeight="1" thickBot="1">
      <c r="A2" s="348"/>
      <c r="B2" s="349"/>
      <c r="C2" s="349"/>
      <c r="D2" s="349"/>
      <c r="E2" s="349"/>
      <c r="F2" s="349"/>
      <c r="G2" s="349"/>
      <c r="H2" s="349"/>
      <c r="I2" s="349"/>
      <c r="J2" s="349"/>
      <c r="K2" s="349"/>
      <c r="L2" s="349"/>
      <c r="M2" s="349"/>
      <c r="N2" s="349"/>
      <c r="O2" s="7"/>
      <c r="P2" s="7"/>
      <c r="Q2" s="7"/>
      <c r="R2" s="7"/>
      <c r="S2" s="8"/>
      <c r="T2" s="9" t="s">
        <v>1</v>
      </c>
      <c r="U2" s="9"/>
      <c r="V2" s="9" t="s">
        <v>1</v>
      </c>
      <c r="W2" s="9" t="s">
        <v>1</v>
      </c>
      <c r="X2" s="9"/>
      <c r="Y2" s="9" t="s">
        <v>2</v>
      </c>
      <c r="Z2" s="7"/>
      <c r="AA2" s="7"/>
      <c r="AB2" s="7"/>
      <c r="AC2" s="10"/>
      <c r="AD2" s="7"/>
      <c r="AE2" s="7"/>
      <c r="AF2" s="7"/>
      <c r="AG2" s="10"/>
      <c r="AH2" s="7"/>
      <c r="AI2" s="7"/>
      <c r="AJ2" s="7"/>
      <c r="AK2" s="7"/>
      <c r="AL2" s="10"/>
      <c r="AM2" s="7"/>
      <c r="AN2" s="7"/>
      <c r="AO2" s="7"/>
      <c r="AP2" s="11"/>
      <c r="AQ2" s="4"/>
    </row>
    <row r="3" spans="1:43" ht="20" customHeight="1">
      <c r="A3" s="12" t="s">
        <v>3</v>
      </c>
      <c r="B3" s="13"/>
      <c r="C3" s="14"/>
      <c r="D3" s="14"/>
      <c r="E3" s="14"/>
      <c r="F3" s="14"/>
      <c r="G3" s="14"/>
      <c r="H3" s="14"/>
      <c r="I3" s="14"/>
      <c r="J3" s="14"/>
      <c r="K3" s="14"/>
      <c r="L3" s="14"/>
      <c r="M3" s="14"/>
      <c r="N3" s="14"/>
      <c r="O3" s="14"/>
      <c r="P3" s="14"/>
      <c r="Q3" s="14"/>
      <c r="R3" s="14"/>
      <c r="S3" s="15"/>
      <c r="T3" s="16"/>
      <c r="U3" s="14"/>
      <c r="V3" s="14"/>
      <c r="W3" s="14"/>
      <c r="X3" s="14"/>
      <c r="Y3" s="14"/>
      <c r="Z3" s="14"/>
      <c r="AA3" s="17"/>
      <c r="AB3" s="14"/>
      <c r="AC3" s="17" t="s">
        <v>4</v>
      </c>
      <c r="AD3" s="350"/>
      <c r="AE3" s="350"/>
      <c r="AF3" s="17"/>
      <c r="AG3" s="14"/>
      <c r="AH3" s="17"/>
      <c r="AI3" s="17"/>
      <c r="AJ3" s="18" t="s">
        <v>5</v>
      </c>
      <c r="AK3" s="351">
        <f ca="1">TODAY()</f>
        <v>44599</v>
      </c>
      <c r="AL3" s="351"/>
      <c r="AM3" s="351"/>
      <c r="AN3" s="19"/>
      <c r="AO3" s="20" t="s">
        <v>6</v>
      </c>
      <c r="AP3" s="21" t="s">
        <v>7</v>
      </c>
      <c r="AQ3" s="22"/>
    </row>
    <row r="4" spans="1:43" ht="19.5" customHeight="1">
      <c r="A4" s="24" t="s">
        <v>8</v>
      </c>
      <c r="B4" s="25"/>
      <c r="C4" s="26"/>
      <c r="D4" s="26"/>
      <c r="E4" s="26"/>
      <c r="F4" s="26"/>
      <c r="G4" s="26"/>
      <c r="H4" s="26"/>
      <c r="I4" s="26"/>
      <c r="J4" s="26"/>
      <c r="K4" s="26"/>
      <c r="L4" s="26"/>
      <c r="M4" s="4"/>
      <c r="N4" s="4"/>
      <c r="O4" s="4"/>
      <c r="P4" s="26"/>
      <c r="Q4" s="26"/>
      <c r="R4" s="26"/>
      <c r="S4" s="27"/>
      <c r="T4" s="24"/>
      <c r="U4" s="26"/>
      <c r="V4" s="26"/>
      <c r="W4" s="26"/>
      <c r="X4" s="26"/>
      <c r="Y4" s="26"/>
      <c r="Z4" s="28"/>
      <c r="AA4" s="28"/>
      <c r="AB4" s="26"/>
      <c r="AC4" s="29" t="s">
        <v>9</v>
      </c>
      <c r="AD4" s="352"/>
      <c r="AE4" s="352"/>
      <c r="AF4" s="352"/>
      <c r="AG4" s="352"/>
      <c r="AH4" s="352"/>
      <c r="AI4" s="352"/>
      <c r="AJ4" s="352"/>
      <c r="AK4" s="352"/>
      <c r="AL4" s="352"/>
      <c r="AM4" s="352"/>
      <c r="AN4" s="352"/>
      <c r="AO4" s="352"/>
      <c r="AP4" s="353"/>
      <c r="AQ4" s="30"/>
    </row>
    <row r="5" spans="1:43" ht="20" customHeight="1">
      <c r="A5" s="24" t="s">
        <v>10</v>
      </c>
      <c r="B5" s="25"/>
      <c r="C5" s="26" t="s">
        <v>11</v>
      </c>
      <c r="D5" s="26"/>
      <c r="E5" s="26"/>
      <c r="F5" s="26"/>
      <c r="G5" s="26"/>
      <c r="H5" s="26"/>
      <c r="I5" s="26"/>
      <c r="J5" s="26"/>
      <c r="K5" s="26"/>
      <c r="L5" s="26"/>
      <c r="M5" s="26"/>
      <c r="N5" s="26"/>
      <c r="O5" s="26"/>
      <c r="P5" s="26"/>
      <c r="Q5" s="26"/>
      <c r="R5" s="26"/>
      <c r="S5" s="27"/>
      <c r="T5" s="24"/>
      <c r="U5" s="26"/>
      <c r="V5" s="26"/>
      <c r="W5" s="26"/>
      <c r="X5" s="26"/>
      <c r="Y5" s="26"/>
      <c r="Z5" s="4"/>
      <c r="AA5" s="4"/>
      <c r="AB5" s="4"/>
      <c r="AC5" s="4"/>
      <c r="AD5" s="4"/>
      <c r="AE5" s="4"/>
      <c r="AF5" s="4"/>
      <c r="AG5" s="26"/>
      <c r="AH5" s="4"/>
      <c r="AI5" s="4"/>
      <c r="AJ5" s="4"/>
      <c r="AK5" s="28"/>
      <c r="AL5" s="26"/>
      <c r="AM5" s="28"/>
      <c r="AN5" s="28"/>
      <c r="AO5" s="28"/>
      <c r="AP5" s="31"/>
      <c r="AQ5" s="28"/>
    </row>
    <row r="6" spans="1:43" ht="20" customHeight="1">
      <c r="A6" s="24" t="s">
        <v>12</v>
      </c>
      <c r="B6" s="25"/>
      <c r="C6" s="26"/>
      <c r="D6" s="26"/>
      <c r="E6" s="26"/>
      <c r="F6" s="26"/>
      <c r="G6" s="26"/>
      <c r="H6" s="26"/>
      <c r="I6" s="26"/>
      <c r="J6" s="26"/>
      <c r="K6" s="26"/>
      <c r="L6" s="26"/>
      <c r="M6" s="26"/>
      <c r="N6" s="26"/>
      <c r="O6" s="26"/>
      <c r="P6" s="4"/>
      <c r="Q6" s="26"/>
      <c r="R6" s="4"/>
      <c r="S6" s="32"/>
      <c r="T6" s="33"/>
      <c r="U6" s="34"/>
      <c r="V6" s="34"/>
      <c r="W6" s="34"/>
      <c r="X6" s="34"/>
      <c r="Y6" s="34"/>
      <c r="Z6" s="34"/>
      <c r="AA6" s="34"/>
      <c r="AB6" s="34"/>
      <c r="AC6" s="34"/>
      <c r="AD6" s="34"/>
      <c r="AE6" s="34"/>
      <c r="AF6" s="34"/>
      <c r="AG6" s="34"/>
      <c r="AH6" s="34"/>
      <c r="AI6" s="34"/>
      <c r="AJ6" s="34"/>
      <c r="AK6" s="34"/>
      <c r="AL6" s="35"/>
      <c r="AM6" s="35"/>
      <c r="AN6" s="34"/>
      <c r="AO6" s="34"/>
      <c r="AP6" s="34"/>
      <c r="AQ6" s="36"/>
    </row>
    <row r="7" spans="1:43" ht="20" customHeight="1">
      <c r="A7" s="37" t="s">
        <v>13</v>
      </c>
      <c r="B7" s="38"/>
      <c r="C7" s="39"/>
      <c r="D7" s="39"/>
      <c r="E7" s="39"/>
      <c r="F7" s="39"/>
      <c r="G7" s="39"/>
      <c r="H7" s="39"/>
      <c r="I7" s="39"/>
      <c r="J7" s="39"/>
      <c r="K7" s="39"/>
      <c r="L7" s="39"/>
      <c r="M7" s="39"/>
      <c r="N7" s="39"/>
      <c r="O7" s="39"/>
      <c r="P7" s="40"/>
      <c r="Q7" s="39"/>
      <c r="R7" s="40"/>
      <c r="S7" s="41"/>
      <c r="T7" s="24"/>
      <c r="U7" s="26"/>
      <c r="V7" s="26"/>
      <c r="W7" s="26"/>
      <c r="X7" s="26"/>
      <c r="Y7" s="26"/>
      <c r="Z7" s="4"/>
      <c r="AA7" s="4"/>
      <c r="AB7" s="4"/>
      <c r="AC7" s="29" t="s">
        <v>14</v>
      </c>
      <c r="AD7" s="354"/>
      <c r="AE7" s="355"/>
      <c r="AF7" s="355"/>
      <c r="AG7" s="355"/>
      <c r="AH7" s="355"/>
      <c r="AI7" s="355"/>
      <c r="AJ7" s="355"/>
      <c r="AK7" s="355"/>
      <c r="AL7" s="355"/>
      <c r="AM7" s="355"/>
      <c r="AN7" s="355"/>
      <c r="AO7" s="355"/>
      <c r="AP7" s="340"/>
      <c r="AQ7" s="36"/>
    </row>
    <row r="8" spans="1:43" ht="20" customHeight="1">
      <c r="A8" s="42" t="s">
        <v>101</v>
      </c>
      <c r="B8" s="43"/>
      <c r="C8" s="43"/>
      <c r="D8" s="43"/>
      <c r="E8" s="43"/>
      <c r="F8" s="43"/>
      <c r="G8" s="43"/>
      <c r="H8" s="43"/>
      <c r="I8" s="43"/>
      <c r="J8" s="43"/>
      <c r="K8" s="43"/>
      <c r="L8" s="43"/>
      <c r="M8" s="43"/>
      <c r="N8" s="43"/>
      <c r="O8" s="43"/>
      <c r="P8" s="43"/>
      <c r="Q8" s="43"/>
      <c r="R8" s="43"/>
      <c r="S8" s="44"/>
      <c r="T8" s="24"/>
      <c r="U8" s="26"/>
      <c r="V8" s="26"/>
      <c r="W8" s="26"/>
      <c r="X8" s="26"/>
      <c r="Y8" s="26"/>
      <c r="Z8" s="4"/>
      <c r="AA8" s="4"/>
      <c r="AB8" s="4"/>
      <c r="AC8" s="29" t="s">
        <v>17</v>
      </c>
      <c r="AD8" s="338"/>
      <c r="AE8" s="339"/>
      <c r="AF8" s="339"/>
      <c r="AG8" s="339"/>
      <c r="AH8" s="339"/>
      <c r="AI8" s="339"/>
      <c r="AJ8" s="339"/>
      <c r="AK8" s="339"/>
      <c r="AL8" s="339"/>
      <c r="AM8" s="339"/>
      <c r="AN8" s="339"/>
      <c r="AO8" s="339"/>
      <c r="AP8" s="340"/>
      <c r="AQ8" s="36"/>
    </row>
    <row r="9" spans="1:43" ht="20" customHeight="1">
      <c r="A9" s="42"/>
      <c r="B9" s="43"/>
      <c r="C9" s="43"/>
      <c r="D9" s="43"/>
      <c r="E9" s="43"/>
      <c r="F9" s="43"/>
      <c r="G9" s="43"/>
      <c r="H9" s="43"/>
      <c r="I9" s="43"/>
      <c r="J9" s="43"/>
      <c r="K9" s="43"/>
      <c r="L9" s="43"/>
      <c r="M9" s="43"/>
      <c r="N9" s="43"/>
      <c r="O9" s="43"/>
      <c r="P9" s="43"/>
      <c r="Q9" s="43"/>
      <c r="R9" s="43"/>
      <c r="S9" s="44"/>
      <c r="T9" s="24"/>
      <c r="U9" s="26"/>
      <c r="V9" s="26"/>
      <c r="W9" s="26"/>
      <c r="X9" s="26"/>
      <c r="Y9" s="26"/>
      <c r="Z9" s="4"/>
      <c r="AA9" s="4"/>
      <c r="AB9" s="4"/>
      <c r="AC9" s="29" t="s">
        <v>18</v>
      </c>
      <c r="AD9" s="338"/>
      <c r="AE9" s="339"/>
      <c r="AF9" s="339"/>
      <c r="AG9" s="339"/>
      <c r="AH9" s="339"/>
      <c r="AI9" s="339"/>
      <c r="AJ9" s="339"/>
      <c r="AK9" s="339"/>
      <c r="AL9" s="339"/>
      <c r="AM9" s="339"/>
      <c r="AN9" s="339"/>
      <c r="AO9" s="339"/>
      <c r="AP9" s="340"/>
      <c r="AQ9" s="47"/>
    </row>
    <row r="10" spans="1:43" ht="20" customHeight="1">
      <c r="A10" s="42"/>
      <c r="B10" s="43"/>
      <c r="C10" s="43"/>
      <c r="D10" s="43"/>
      <c r="E10" s="43"/>
      <c r="F10" s="43"/>
      <c r="G10" s="43"/>
      <c r="H10" s="43"/>
      <c r="I10" s="43"/>
      <c r="J10" s="43"/>
      <c r="K10" s="43"/>
      <c r="L10" s="43"/>
      <c r="M10" s="43"/>
      <c r="N10" s="43"/>
      <c r="O10" s="43"/>
      <c r="P10" s="43"/>
      <c r="Q10" s="43"/>
      <c r="R10" s="43"/>
      <c r="S10" s="44"/>
      <c r="T10" s="24"/>
      <c r="U10" s="26"/>
      <c r="V10" s="26"/>
      <c r="W10" s="26"/>
      <c r="X10" s="26"/>
      <c r="Y10" s="26"/>
      <c r="Z10" s="4"/>
      <c r="AA10" s="4"/>
      <c r="AB10" s="4"/>
      <c r="AC10" s="29" t="s">
        <v>19</v>
      </c>
      <c r="AD10" s="341"/>
      <c r="AE10" s="339"/>
      <c r="AF10" s="339"/>
      <c r="AG10" s="339"/>
      <c r="AH10" s="339"/>
      <c r="AI10" s="339"/>
      <c r="AJ10" s="339"/>
      <c r="AK10" s="339"/>
      <c r="AL10" s="339"/>
      <c r="AM10" s="339"/>
      <c r="AN10" s="339"/>
      <c r="AO10" s="339"/>
      <c r="AP10" s="340"/>
      <c r="AQ10" s="36"/>
    </row>
    <row r="11" spans="1:43" ht="20" customHeight="1">
      <c r="A11" s="42"/>
      <c r="B11" s="43"/>
      <c r="C11" s="43"/>
      <c r="D11" s="43"/>
      <c r="E11" s="43"/>
      <c r="F11" s="43"/>
      <c r="G11" s="43"/>
      <c r="H11" s="43"/>
      <c r="I11" s="43"/>
      <c r="J11" s="43"/>
      <c r="K11" s="43"/>
      <c r="L11" s="43"/>
      <c r="M11" s="43"/>
      <c r="N11" s="43"/>
      <c r="O11" s="43"/>
      <c r="P11" s="43"/>
      <c r="Q11" s="43"/>
      <c r="R11" s="43"/>
      <c r="S11" s="44"/>
      <c r="T11" s="24"/>
      <c r="U11" s="26"/>
      <c r="V11" s="26"/>
      <c r="W11" s="48" t="s">
        <v>20</v>
      </c>
      <c r="X11" s="26"/>
      <c r="Y11" s="26"/>
      <c r="Z11" s="4"/>
      <c r="AA11" s="4"/>
      <c r="AB11" s="4"/>
      <c r="AC11" s="29" t="s">
        <v>21</v>
      </c>
      <c r="AD11" s="342"/>
      <c r="AE11" s="339"/>
      <c r="AF11" s="339"/>
      <c r="AG11" s="339"/>
      <c r="AH11" s="339"/>
      <c r="AI11" s="339"/>
      <c r="AJ11" s="339"/>
      <c r="AK11" s="339"/>
      <c r="AL11" s="339"/>
      <c r="AM11" s="339"/>
      <c r="AN11" s="339"/>
      <c r="AO11" s="339"/>
      <c r="AP11" s="340"/>
      <c r="AQ11" s="49"/>
    </row>
    <row r="12" spans="1:43" ht="18.75" customHeight="1">
      <c r="A12" s="50"/>
      <c r="B12" s="51"/>
      <c r="C12" s="51"/>
      <c r="D12" s="51"/>
      <c r="E12" s="51"/>
      <c r="F12" s="51"/>
      <c r="G12" s="51"/>
      <c r="H12" s="51"/>
      <c r="I12" s="51"/>
      <c r="J12" s="51"/>
      <c r="K12" s="51"/>
      <c r="L12" s="51"/>
      <c r="M12" s="51"/>
      <c r="N12" s="51"/>
      <c r="O12" s="51"/>
      <c r="P12" s="51"/>
      <c r="Q12" s="51"/>
      <c r="R12" s="51"/>
      <c r="S12" s="52"/>
      <c r="T12" s="53"/>
      <c r="U12" s="54"/>
      <c r="V12" s="54"/>
      <c r="W12" s="55" t="s">
        <v>22</v>
      </c>
      <c r="X12" s="54"/>
      <c r="Y12" s="54"/>
      <c r="Z12" s="56"/>
      <c r="AA12" s="56"/>
      <c r="AB12" s="56"/>
      <c r="AC12" s="57" t="s">
        <v>23</v>
      </c>
      <c r="AD12" s="343"/>
      <c r="AE12" s="344"/>
      <c r="AF12" s="344"/>
      <c r="AG12" s="344"/>
      <c r="AH12" s="344"/>
      <c r="AI12" s="344"/>
      <c r="AJ12" s="344"/>
      <c r="AK12" s="344"/>
      <c r="AL12" s="344"/>
      <c r="AM12" s="344"/>
      <c r="AN12" s="344"/>
      <c r="AO12" s="344"/>
      <c r="AP12" s="345"/>
      <c r="AQ12" s="28"/>
    </row>
    <row r="13" spans="1:43" ht="18.75" customHeight="1">
      <c r="A13" s="58"/>
      <c r="B13" s="59"/>
      <c r="C13" s="59"/>
      <c r="D13" s="59"/>
      <c r="E13" s="59"/>
      <c r="F13" s="59"/>
      <c r="G13" s="59"/>
      <c r="H13" s="59"/>
      <c r="I13" s="59"/>
      <c r="J13" s="59"/>
      <c r="K13" s="59"/>
      <c r="L13" s="59"/>
      <c r="M13" s="59"/>
      <c r="N13" s="59"/>
      <c r="O13" s="59"/>
      <c r="P13" s="59"/>
      <c r="Q13" s="59"/>
      <c r="S13" s="59"/>
      <c r="T13" s="59"/>
      <c r="U13" s="59"/>
      <c r="V13" s="59"/>
      <c r="W13" s="59"/>
      <c r="X13" s="59"/>
      <c r="Y13" s="59"/>
      <c r="Z13" s="59"/>
      <c r="AA13" s="59"/>
      <c r="AC13" s="59"/>
      <c r="AD13" s="59"/>
      <c r="AE13" s="59"/>
      <c r="AF13" s="59"/>
      <c r="AG13" s="59"/>
      <c r="AH13" s="59"/>
      <c r="AI13" s="59"/>
      <c r="AJ13" s="59"/>
      <c r="AK13" s="59"/>
      <c r="AL13" s="59"/>
      <c r="AM13" s="59"/>
      <c r="AN13" s="4"/>
      <c r="AO13" s="4"/>
      <c r="AP13" s="31"/>
      <c r="AQ13" s="28"/>
    </row>
    <row r="14" spans="1:43" ht="18.75" customHeight="1">
      <c r="A14" s="61"/>
      <c r="B14" s="62" t="s">
        <v>24</v>
      </c>
      <c r="C14" s="23"/>
      <c r="D14" s="59"/>
      <c r="E14" s="59"/>
      <c r="F14" s="59"/>
      <c r="G14" s="62" t="s">
        <v>25</v>
      </c>
      <c r="H14" s="4"/>
      <c r="I14" s="4"/>
      <c r="J14" s="4"/>
      <c r="K14" s="62" t="s">
        <v>52</v>
      </c>
      <c r="L14" s="59"/>
      <c r="M14" s="59"/>
      <c r="N14" s="59"/>
      <c r="O14" s="59"/>
      <c r="P14" s="59"/>
      <c r="Q14" s="59"/>
      <c r="R14" s="59"/>
      <c r="S14" s="62" t="s">
        <v>29</v>
      </c>
      <c r="T14" s="59"/>
      <c r="U14" s="59"/>
      <c r="V14" s="59"/>
      <c r="W14" s="62" t="s">
        <v>30</v>
      </c>
      <c r="X14" s="59"/>
      <c r="Y14" s="59"/>
      <c r="Z14" s="59"/>
      <c r="AA14" s="59"/>
      <c r="AB14" s="59"/>
      <c r="AC14" s="59"/>
      <c r="AD14" s="59"/>
      <c r="AE14" s="59"/>
      <c r="AF14" s="59"/>
      <c r="AG14" s="62" t="s">
        <v>31</v>
      </c>
      <c r="AH14" s="59"/>
      <c r="AJ14" s="59"/>
      <c r="AK14" s="59"/>
      <c r="AL14" s="59"/>
      <c r="AM14" s="59"/>
      <c r="AN14" s="4"/>
      <c r="AO14" s="4"/>
      <c r="AP14" s="31"/>
      <c r="AQ14" s="28"/>
    </row>
    <row r="15" spans="1:43" ht="18.75" customHeight="1">
      <c r="A15" s="58"/>
      <c r="B15" s="59"/>
      <c r="C15" s="59"/>
      <c r="D15" s="59"/>
      <c r="E15" s="59"/>
      <c r="F15" s="59"/>
      <c r="G15" s="4"/>
      <c r="H15" s="66" t="s">
        <v>32</v>
      </c>
      <c r="I15" s="67">
        <v>200</v>
      </c>
      <c r="J15" s="26" t="s">
        <v>33</v>
      </c>
      <c r="K15" s="59"/>
      <c r="L15" s="59"/>
      <c r="M15" s="59"/>
      <c r="N15" s="59"/>
      <c r="O15" s="69"/>
      <c r="P15" s="59"/>
      <c r="Q15" s="59"/>
      <c r="R15" s="59"/>
      <c r="S15" s="68" t="s">
        <v>34</v>
      </c>
      <c r="T15" s="59"/>
      <c r="U15" s="59"/>
      <c r="V15" s="59"/>
      <c r="W15" s="70" t="s">
        <v>35</v>
      </c>
      <c r="X15" s="71" t="s">
        <v>102</v>
      </c>
      <c r="Y15" s="59"/>
      <c r="AA15" s="59"/>
      <c r="AB15" s="59"/>
      <c r="AC15" s="59"/>
      <c r="AD15" s="59"/>
      <c r="AE15" s="59"/>
      <c r="AF15" s="59"/>
      <c r="AG15" s="59"/>
      <c r="AH15" s="59"/>
      <c r="AI15" s="59"/>
      <c r="AJ15" s="59"/>
      <c r="AK15" s="59"/>
      <c r="AL15" s="59"/>
      <c r="AM15" s="59"/>
      <c r="AN15" s="4"/>
      <c r="AO15" s="4"/>
      <c r="AP15" s="31"/>
      <c r="AQ15" s="28"/>
    </row>
    <row r="16" spans="1:43" ht="18.75" customHeight="1">
      <c r="A16" s="58"/>
      <c r="B16" s="59"/>
      <c r="C16" s="59"/>
      <c r="D16" s="59"/>
      <c r="E16" s="59"/>
      <c r="F16" s="59"/>
      <c r="G16" s="4"/>
      <c r="H16" s="66" t="s">
        <v>32</v>
      </c>
      <c r="I16" s="78">
        <v>120</v>
      </c>
      <c r="J16" s="26" t="s">
        <v>33</v>
      </c>
      <c r="K16" s="59"/>
      <c r="L16" s="59"/>
      <c r="M16" s="73">
        <v>2</v>
      </c>
      <c r="N16" s="59"/>
      <c r="O16" s="59"/>
      <c r="P16" s="59"/>
      <c r="Q16" s="59"/>
      <c r="R16" s="59"/>
      <c r="S16" s="59"/>
      <c r="T16" s="59"/>
      <c r="U16" s="59"/>
      <c r="V16" s="59"/>
      <c r="W16" s="70" t="s">
        <v>37</v>
      </c>
      <c r="X16" s="71" t="s">
        <v>103</v>
      </c>
      <c r="Y16" s="59"/>
      <c r="Z16" s="59"/>
      <c r="AA16" s="59"/>
      <c r="AB16" s="59"/>
      <c r="AC16" s="59"/>
      <c r="AD16" s="59"/>
      <c r="AE16" s="59"/>
      <c r="AF16" s="74"/>
      <c r="AG16" s="74"/>
      <c r="AH16" s="74"/>
      <c r="AI16" s="59"/>
      <c r="AJ16" s="59"/>
      <c r="AK16" s="59"/>
      <c r="AL16" s="59"/>
      <c r="AM16" s="59"/>
      <c r="AN16" s="4"/>
      <c r="AO16" s="4"/>
      <c r="AP16" s="31"/>
      <c r="AQ16" s="28"/>
    </row>
    <row r="17" spans="1:43" ht="18.75" customHeight="1">
      <c r="A17" s="58"/>
      <c r="B17" s="75"/>
      <c r="C17" s="76" t="s">
        <v>39</v>
      </c>
      <c r="D17" s="59"/>
      <c r="E17" s="59"/>
      <c r="F17" s="59"/>
      <c r="G17" s="4"/>
      <c r="H17" s="66"/>
      <c r="I17" s="26"/>
      <c r="J17" s="26"/>
      <c r="K17" s="59"/>
      <c r="L17" s="59"/>
      <c r="M17" s="59"/>
      <c r="N17" s="59"/>
      <c r="O17" s="59"/>
      <c r="P17" s="59"/>
      <c r="Q17" s="59"/>
      <c r="R17" s="59"/>
      <c r="S17" s="59"/>
      <c r="T17" s="59"/>
      <c r="U17" s="59"/>
      <c r="V17" s="59"/>
      <c r="W17" s="70" t="s">
        <v>98</v>
      </c>
      <c r="X17" s="89" t="s">
        <v>104</v>
      </c>
      <c r="Y17" s="59"/>
      <c r="Z17" s="59"/>
      <c r="AA17" s="59"/>
      <c r="AB17" s="59"/>
      <c r="AC17" s="59"/>
      <c r="AD17" s="59"/>
      <c r="AE17" s="59"/>
      <c r="AF17" s="74"/>
      <c r="AG17" s="77" t="s">
        <v>42</v>
      </c>
      <c r="AH17" s="74"/>
      <c r="AI17" s="74"/>
      <c r="AJ17" s="59"/>
      <c r="AK17" s="59"/>
      <c r="AL17" s="59"/>
      <c r="AM17" s="59"/>
      <c r="AN17" s="4"/>
      <c r="AO17" s="4"/>
      <c r="AP17" s="31"/>
      <c r="AQ17" s="28"/>
    </row>
    <row r="18" spans="1:43" ht="18.75" customHeight="1">
      <c r="A18" s="58"/>
      <c r="B18" s="59"/>
      <c r="C18" s="59"/>
      <c r="D18" s="59"/>
      <c r="E18" s="59"/>
      <c r="F18" s="59"/>
      <c r="G18" s="4"/>
      <c r="H18" s="66" t="s">
        <v>43</v>
      </c>
      <c r="I18" s="78">
        <v>240</v>
      </c>
      <c r="J18" s="26" t="s">
        <v>33</v>
      </c>
      <c r="K18" s="335"/>
      <c r="L18" s="335"/>
      <c r="M18" s="59"/>
      <c r="N18" s="59"/>
      <c r="O18" s="335"/>
      <c r="P18" s="335"/>
      <c r="Q18" s="59"/>
      <c r="R18" s="59"/>
      <c r="S18" s="59"/>
      <c r="T18" s="59"/>
      <c r="U18" s="59"/>
      <c r="V18" s="59"/>
      <c r="W18" s="70" t="s">
        <v>40</v>
      </c>
      <c r="X18" s="71" t="s">
        <v>41</v>
      </c>
      <c r="Y18" s="59"/>
      <c r="Z18" s="59"/>
      <c r="AA18" s="59"/>
      <c r="AB18" s="59"/>
      <c r="AC18" s="59"/>
      <c r="AD18" s="59"/>
      <c r="AE18" s="59"/>
      <c r="AF18" s="74"/>
      <c r="AG18" s="79" t="s">
        <v>46</v>
      </c>
      <c r="AH18" s="74"/>
      <c r="AI18" s="74"/>
      <c r="AJ18" s="59"/>
      <c r="AK18" s="59"/>
      <c r="AL18" s="59"/>
      <c r="AM18" s="59"/>
      <c r="AN18" s="4"/>
      <c r="AO18" s="4"/>
      <c r="AP18" s="31"/>
      <c r="AQ18" s="28"/>
    </row>
    <row r="19" spans="1:43" ht="18.75" customHeight="1">
      <c r="A19" s="80"/>
      <c r="B19" s="89"/>
      <c r="C19" s="59"/>
      <c r="D19" s="59"/>
      <c r="E19" s="59"/>
      <c r="F19" s="59"/>
      <c r="G19" s="4"/>
      <c r="H19" s="66" t="s">
        <v>43</v>
      </c>
      <c r="I19" s="78">
        <v>170</v>
      </c>
      <c r="J19" s="26" t="s">
        <v>33</v>
      </c>
      <c r="K19" s="335" t="s">
        <v>95</v>
      </c>
      <c r="L19" s="335"/>
      <c r="M19" s="59"/>
      <c r="N19" s="59"/>
      <c r="O19" s="335" t="s">
        <v>32</v>
      </c>
      <c r="P19" s="335"/>
      <c r="Q19" s="59"/>
      <c r="R19" s="59"/>
      <c r="S19" s="59"/>
      <c r="T19" s="59"/>
      <c r="U19" s="59"/>
      <c r="V19" s="59"/>
      <c r="W19" s="70" t="s">
        <v>105</v>
      </c>
      <c r="X19" s="71" t="s">
        <v>106</v>
      </c>
      <c r="Y19" s="59"/>
      <c r="Z19" s="59"/>
      <c r="AA19" s="59"/>
      <c r="AB19" s="59"/>
      <c r="AC19" s="59"/>
      <c r="AD19" s="59"/>
      <c r="AE19" s="59"/>
      <c r="AF19" s="81"/>
      <c r="AG19" s="77" t="s">
        <v>51</v>
      </c>
      <c r="AH19" s="74"/>
      <c r="AI19" s="81"/>
      <c r="AJ19" s="59"/>
      <c r="AK19" s="59"/>
      <c r="AL19" s="59"/>
      <c r="AM19" s="59"/>
      <c r="AN19" s="4"/>
      <c r="AO19" s="4"/>
      <c r="AP19" s="31"/>
      <c r="AQ19" s="28"/>
    </row>
    <row r="20" spans="1:43" ht="18.75" customHeight="1">
      <c r="A20" s="80"/>
      <c r="B20" s="89"/>
      <c r="C20" s="59"/>
      <c r="D20" s="59"/>
      <c r="E20" s="59"/>
      <c r="F20" s="59"/>
      <c r="G20" s="4"/>
      <c r="H20" s="66" t="s">
        <v>43</v>
      </c>
      <c r="I20" s="78">
        <v>120</v>
      </c>
      <c r="J20" s="26" t="s">
        <v>33</v>
      </c>
      <c r="K20" s="59"/>
      <c r="L20" s="59"/>
      <c r="M20" s="59"/>
      <c r="N20" s="59"/>
      <c r="O20" s="59"/>
      <c r="P20" s="59"/>
      <c r="Q20" s="59"/>
      <c r="R20" s="59"/>
      <c r="S20" s="59"/>
      <c r="T20" s="59"/>
      <c r="U20" s="59"/>
      <c r="V20" s="59"/>
      <c r="W20" s="70" t="s">
        <v>44</v>
      </c>
      <c r="X20" s="71" t="s">
        <v>45</v>
      </c>
      <c r="Y20" s="59"/>
      <c r="Z20" s="59"/>
      <c r="AA20" s="59"/>
      <c r="AB20" s="59"/>
      <c r="AC20" s="59"/>
      <c r="AD20" s="59"/>
      <c r="AE20" s="59"/>
      <c r="AF20" s="81"/>
      <c r="AG20" s="79" t="s">
        <v>56</v>
      </c>
      <c r="AH20" s="74"/>
      <c r="AI20" s="81"/>
      <c r="AJ20" s="59"/>
      <c r="AK20" s="59"/>
      <c r="AL20" s="59"/>
      <c r="AM20" s="59"/>
      <c r="AN20" s="4"/>
      <c r="AO20" s="4"/>
      <c r="AP20" s="31"/>
      <c r="AQ20" s="28"/>
    </row>
    <row r="21" spans="1:43" ht="18.75" customHeight="1">
      <c r="A21" s="80"/>
      <c r="C21" s="59"/>
      <c r="D21" s="59"/>
      <c r="E21" s="59"/>
      <c r="F21" s="59"/>
      <c r="G21" s="4"/>
      <c r="H21" s="66"/>
      <c r="I21" s="26"/>
      <c r="J21" s="26"/>
      <c r="K21" s="59"/>
      <c r="L21" s="59"/>
      <c r="M21" s="59"/>
      <c r="N21" s="59"/>
      <c r="O21" s="59"/>
      <c r="P21" s="59"/>
      <c r="Q21" s="59"/>
      <c r="R21" s="59"/>
      <c r="S21" s="59"/>
      <c r="T21" s="59"/>
      <c r="U21" s="59"/>
      <c r="V21" s="59"/>
      <c r="W21" s="70" t="s">
        <v>49</v>
      </c>
      <c r="X21" s="71" t="s">
        <v>50</v>
      </c>
      <c r="Y21" s="59"/>
      <c r="Z21" s="59"/>
      <c r="AA21" s="59"/>
      <c r="AB21" s="59"/>
      <c r="AC21" s="59"/>
      <c r="AD21" s="59"/>
      <c r="AE21" s="59"/>
      <c r="AF21" s="74"/>
      <c r="AG21" s="77" t="s">
        <v>59</v>
      </c>
      <c r="AH21" s="74"/>
      <c r="AI21" s="74"/>
      <c r="AJ21" s="59"/>
      <c r="AK21" s="59"/>
      <c r="AL21" s="59"/>
      <c r="AM21" s="59"/>
      <c r="AN21" s="4"/>
      <c r="AO21" s="4"/>
      <c r="AP21" s="31"/>
      <c r="AQ21" s="28"/>
    </row>
    <row r="22" spans="1:43" ht="18.75" customHeight="1">
      <c r="A22" s="80"/>
      <c r="B22" s="86"/>
      <c r="C22" s="59"/>
      <c r="D22" s="59"/>
      <c r="E22" s="59"/>
      <c r="F22" s="59"/>
      <c r="G22" s="4"/>
      <c r="H22" s="66" t="s">
        <v>95</v>
      </c>
      <c r="I22" s="78">
        <v>160</v>
      </c>
      <c r="J22" s="26" t="s">
        <v>33</v>
      </c>
      <c r="K22" s="59"/>
      <c r="L22" s="59"/>
      <c r="M22" s="59"/>
      <c r="N22" s="59"/>
      <c r="O22" s="59"/>
      <c r="P22" s="59"/>
      <c r="Q22" s="59"/>
      <c r="R22" s="59"/>
      <c r="S22" s="59"/>
      <c r="T22" s="59"/>
      <c r="U22" s="59"/>
      <c r="V22" s="59"/>
      <c r="W22" s="70" t="s">
        <v>54</v>
      </c>
      <c r="X22" s="71" t="s">
        <v>55</v>
      </c>
      <c r="Y22" s="59"/>
      <c r="Z22" s="59"/>
      <c r="AA22" s="59"/>
      <c r="AB22" s="59"/>
      <c r="AC22" s="59"/>
      <c r="AD22" s="59"/>
      <c r="AE22" s="59"/>
      <c r="AF22" s="81"/>
      <c r="AG22" s="79" t="s">
        <v>62</v>
      </c>
      <c r="AH22" s="74"/>
      <c r="AI22" s="81"/>
      <c r="AJ22" s="59"/>
      <c r="AK22" s="59"/>
      <c r="AL22" s="59"/>
      <c r="AM22" s="59"/>
      <c r="AN22" s="4"/>
      <c r="AO22" s="4"/>
      <c r="AP22" s="31"/>
      <c r="AQ22" s="28"/>
    </row>
    <row r="23" spans="1:43" ht="18.75" customHeight="1">
      <c r="A23" s="58"/>
      <c r="B23" s="59"/>
      <c r="C23" s="59"/>
      <c r="D23" s="59"/>
      <c r="E23" s="59"/>
      <c r="F23" s="59"/>
      <c r="G23" s="4"/>
      <c r="H23" s="66"/>
      <c r="I23" s="26"/>
      <c r="J23" s="26"/>
      <c r="K23" s="59"/>
      <c r="L23" s="59"/>
      <c r="M23" s="59"/>
      <c r="N23" s="59"/>
      <c r="O23" s="59"/>
      <c r="P23" s="59"/>
      <c r="Q23" s="59"/>
      <c r="R23" s="59"/>
      <c r="S23" s="59"/>
      <c r="T23" s="59"/>
      <c r="U23" s="59"/>
      <c r="V23" s="59"/>
      <c r="W23" s="70" t="s">
        <v>57</v>
      </c>
      <c r="X23" s="71" t="s">
        <v>58</v>
      </c>
      <c r="Y23" s="59"/>
      <c r="Z23" s="59"/>
      <c r="AA23" s="59"/>
      <c r="AB23" s="59"/>
      <c r="AC23" s="59"/>
      <c r="AE23" s="59"/>
      <c r="AF23" s="81"/>
      <c r="AG23" s="77" t="s">
        <v>63</v>
      </c>
      <c r="AH23" s="74"/>
      <c r="AI23" s="81"/>
      <c r="AJ23" s="59"/>
      <c r="AK23" s="59"/>
      <c r="AL23" s="59"/>
      <c r="AM23" s="59"/>
      <c r="AN23" s="4"/>
      <c r="AO23" s="4"/>
      <c r="AP23" s="31"/>
      <c r="AQ23" s="28"/>
    </row>
    <row r="24" spans="1:43" ht="18.75" customHeight="1" thickBot="1">
      <c r="A24" s="58"/>
      <c r="B24" s="45"/>
      <c r="C24" s="46" t="s">
        <v>16</v>
      </c>
      <c r="D24" s="59"/>
      <c r="E24" s="59"/>
      <c r="F24" s="59"/>
      <c r="G24" s="4"/>
      <c r="H24" s="66" t="s">
        <v>64</v>
      </c>
      <c r="I24" s="87">
        <v>0</v>
      </c>
      <c r="J24" s="26" t="s">
        <v>33</v>
      </c>
      <c r="K24" s="59"/>
      <c r="L24" s="59"/>
      <c r="M24" s="59"/>
      <c r="N24" s="59"/>
      <c r="O24" s="59"/>
      <c r="P24" s="59"/>
      <c r="Q24" s="59"/>
      <c r="R24" s="59"/>
      <c r="S24" s="59"/>
      <c r="T24" s="59"/>
      <c r="U24" s="59"/>
      <c r="V24" s="59"/>
      <c r="W24" s="70" t="s">
        <v>99</v>
      </c>
      <c r="X24" s="71" t="s">
        <v>107</v>
      </c>
      <c r="Y24" s="59"/>
      <c r="Z24" s="59"/>
      <c r="AA24" s="59"/>
      <c r="AB24" s="59"/>
      <c r="AC24" s="59"/>
      <c r="AD24" s="59"/>
      <c r="AE24" s="59"/>
      <c r="AF24" s="59"/>
      <c r="AG24" s="79" t="s">
        <v>66</v>
      </c>
      <c r="AH24" s="74"/>
      <c r="AI24" s="59"/>
      <c r="AJ24" s="59"/>
      <c r="AK24" s="59"/>
      <c r="AL24" s="59"/>
      <c r="AM24" s="59"/>
      <c r="AN24" s="4"/>
      <c r="AO24" s="4"/>
      <c r="AP24" s="31"/>
      <c r="AQ24" s="28"/>
    </row>
    <row r="25" spans="1:43" ht="18.75" customHeight="1">
      <c r="A25" s="58"/>
      <c r="B25" s="59"/>
      <c r="C25" s="59"/>
      <c r="D25" s="59"/>
      <c r="E25" s="59"/>
      <c r="F25" s="59"/>
      <c r="G25" s="59"/>
      <c r="H25" s="59"/>
      <c r="I25" s="59"/>
      <c r="J25" s="59"/>
      <c r="K25" s="59"/>
      <c r="L25" s="59"/>
      <c r="M25" s="59"/>
      <c r="N25" s="59"/>
      <c r="O25" s="59"/>
      <c r="P25" s="59"/>
      <c r="Q25" s="59"/>
      <c r="R25" s="59"/>
      <c r="S25" s="59"/>
      <c r="T25" s="59"/>
      <c r="U25" s="59"/>
      <c r="V25" s="59"/>
      <c r="W25" s="70" t="s">
        <v>97</v>
      </c>
      <c r="X25" s="89" t="s">
        <v>108</v>
      </c>
      <c r="Y25" s="59"/>
      <c r="Z25" s="59"/>
      <c r="AA25" s="59"/>
      <c r="AC25" s="59"/>
      <c r="AD25" s="59"/>
      <c r="AE25" s="59"/>
      <c r="AF25" s="59"/>
      <c r="AG25" s="59"/>
      <c r="AH25" s="59"/>
      <c r="AI25" s="59"/>
      <c r="AJ25" s="59"/>
      <c r="AK25" s="59"/>
      <c r="AL25" s="59"/>
      <c r="AM25" s="59"/>
      <c r="AN25" s="4"/>
      <c r="AO25" s="4"/>
      <c r="AP25" s="31"/>
      <c r="AQ25" s="28"/>
    </row>
    <row r="26" spans="1:43" ht="20" customHeight="1">
      <c r="A26" s="90" t="s">
        <v>67</v>
      </c>
      <c r="B26" s="91" t="s">
        <v>68</v>
      </c>
      <c r="C26" s="91" t="s">
        <v>69</v>
      </c>
      <c r="D26" s="92" t="s">
        <v>70</v>
      </c>
      <c r="E26" s="91" t="s">
        <v>71</v>
      </c>
      <c r="F26" s="91" t="s">
        <v>72</v>
      </c>
      <c r="G26" s="91" t="s">
        <v>69</v>
      </c>
      <c r="H26" s="91" t="s">
        <v>73</v>
      </c>
      <c r="I26" s="93" t="s">
        <v>1</v>
      </c>
      <c r="J26" s="91" t="s">
        <v>74</v>
      </c>
      <c r="K26" s="91" t="s">
        <v>109</v>
      </c>
      <c r="L26" s="91" t="s">
        <v>76</v>
      </c>
      <c r="M26" s="329" t="s">
        <v>77</v>
      </c>
      <c r="N26" s="330"/>
      <c r="O26" s="330"/>
      <c r="P26" s="330"/>
      <c r="Q26" s="331"/>
      <c r="R26" s="329" t="s">
        <v>78</v>
      </c>
      <c r="S26" s="330"/>
      <c r="T26" s="330"/>
      <c r="U26" s="330"/>
      <c r="V26" s="331"/>
      <c r="W26" s="329" t="s">
        <v>79</v>
      </c>
      <c r="X26" s="330"/>
      <c r="Y26" s="330"/>
      <c r="Z26" s="330"/>
      <c r="AA26" s="331"/>
      <c r="AB26" s="329" t="s">
        <v>80</v>
      </c>
      <c r="AC26" s="330"/>
      <c r="AD26" s="330"/>
      <c r="AE26" s="330"/>
      <c r="AF26" s="331"/>
      <c r="AG26" s="329" t="s">
        <v>81</v>
      </c>
      <c r="AH26" s="330"/>
      <c r="AI26" s="330"/>
      <c r="AJ26" s="330"/>
      <c r="AK26" s="331"/>
      <c r="AL26" s="329" t="s">
        <v>82</v>
      </c>
      <c r="AM26" s="330"/>
      <c r="AN26" s="330"/>
      <c r="AO26" s="330"/>
      <c r="AP26" s="332"/>
      <c r="AQ26" s="28"/>
    </row>
    <row r="27" spans="1:43" ht="23.25" customHeight="1" thickBot="1">
      <c r="A27" s="94" t="s">
        <v>83</v>
      </c>
      <c r="B27" s="95" t="s">
        <v>84</v>
      </c>
      <c r="C27" s="95" t="s">
        <v>84</v>
      </c>
      <c r="D27" s="96" t="s">
        <v>85</v>
      </c>
      <c r="E27" s="95" t="s">
        <v>86</v>
      </c>
      <c r="F27" s="95" t="s">
        <v>87</v>
      </c>
      <c r="G27" s="95" t="s">
        <v>87</v>
      </c>
      <c r="H27" s="97"/>
      <c r="I27" s="96"/>
      <c r="J27" s="95" t="s">
        <v>88</v>
      </c>
      <c r="K27" s="95" t="s">
        <v>110</v>
      </c>
      <c r="L27" s="95" t="s">
        <v>89</v>
      </c>
      <c r="M27" s="98" t="s">
        <v>90</v>
      </c>
      <c r="N27" s="99" t="s">
        <v>91</v>
      </c>
      <c r="O27" s="100" t="s">
        <v>92</v>
      </c>
      <c r="P27" s="100" t="s">
        <v>93</v>
      </c>
      <c r="Q27" s="101" t="s">
        <v>94</v>
      </c>
      <c r="R27" s="98" t="s">
        <v>90</v>
      </c>
      <c r="S27" s="100" t="s">
        <v>91</v>
      </c>
      <c r="T27" s="100" t="s">
        <v>92</v>
      </c>
      <c r="U27" s="100" t="s">
        <v>93</v>
      </c>
      <c r="V27" s="101" t="s">
        <v>94</v>
      </c>
      <c r="W27" s="98" t="s">
        <v>90</v>
      </c>
      <c r="X27" s="100" t="s">
        <v>91</v>
      </c>
      <c r="Y27" s="100" t="s">
        <v>92</v>
      </c>
      <c r="Z27" s="100" t="s">
        <v>93</v>
      </c>
      <c r="AA27" s="101" t="s">
        <v>94</v>
      </c>
      <c r="AB27" s="98" t="s">
        <v>90</v>
      </c>
      <c r="AC27" s="100" t="s">
        <v>91</v>
      </c>
      <c r="AD27" s="100" t="s">
        <v>92</v>
      </c>
      <c r="AE27" s="100" t="s">
        <v>93</v>
      </c>
      <c r="AF27" s="101" t="s">
        <v>94</v>
      </c>
      <c r="AG27" s="98" t="s">
        <v>90</v>
      </c>
      <c r="AH27" s="100" t="s">
        <v>91</v>
      </c>
      <c r="AI27" s="100" t="s">
        <v>92</v>
      </c>
      <c r="AJ27" s="100" t="s">
        <v>93</v>
      </c>
      <c r="AK27" s="101" t="s">
        <v>94</v>
      </c>
      <c r="AL27" s="98" t="s">
        <v>90</v>
      </c>
      <c r="AM27" s="100" t="s">
        <v>91</v>
      </c>
      <c r="AN27" s="100" t="s">
        <v>92</v>
      </c>
      <c r="AO27" s="100" t="s">
        <v>93</v>
      </c>
      <c r="AP27" s="100" t="s">
        <v>94</v>
      </c>
      <c r="AQ27" s="28"/>
    </row>
    <row r="28" spans="1:43" ht="20" customHeight="1">
      <c r="A28" s="102"/>
      <c r="B28" s="103"/>
      <c r="C28" s="103"/>
      <c r="D28" s="104"/>
      <c r="E28" s="144"/>
      <c r="F28" s="106">
        <f t="shared" ref="F28:F67" si="0">IF($M$16=2,$I$15,$I$16)</f>
        <v>200</v>
      </c>
      <c r="G28" s="107">
        <v>240</v>
      </c>
      <c r="H28" s="115">
        <f>IF($K$28="Nee",(D28-O28+E28-((F28/2)+G28+$I$24)),(D28-O28+E28-((F28)+G28+$I$22+$I$24)))</f>
        <v>-340</v>
      </c>
      <c r="I28" s="109"/>
      <c r="J28" s="110"/>
      <c r="K28" s="111" t="str">
        <f t="shared" ref="K28:K67" si="1">IF($M$16=2,"Nee","Ja")</f>
        <v>Nee</v>
      </c>
      <c r="L28" s="111" t="str">
        <f>IF($E28=0,"Ja","Nee")</f>
        <v>Ja</v>
      </c>
      <c r="M28" s="112"/>
      <c r="N28" s="113"/>
      <c r="O28" s="114"/>
      <c r="P28" s="115">
        <f>IF($K28="Nee",($D28-$O28-(($F28/2)+$G28+$I$24)),($D28-$O28-(($F28)+$G28+$I$22+$I$24)))</f>
        <v>-340</v>
      </c>
      <c r="Q28" s="116">
        <v>0</v>
      </c>
      <c r="R28" s="112"/>
      <c r="S28" s="113"/>
      <c r="T28" s="114"/>
      <c r="U28" s="115">
        <f>IF($K28="Nee",($D28-$T28-(($F28/2)+$G28+$I$24)),($D28-$T28-(($F28)+$G28+$I$22+$I$24)))</f>
        <v>-340</v>
      </c>
      <c r="V28" s="145"/>
      <c r="W28" s="112"/>
      <c r="X28" s="113"/>
      <c r="Y28" s="114"/>
      <c r="Z28" s="115">
        <f>IF($K28="Nee",($D28-$Y28-(($F28/2)+$G28+$I$24)),($D28-$Y28-(($F$28)+$G$28+$I$22+$I$24)))</f>
        <v>-340</v>
      </c>
      <c r="AA28" s="145"/>
      <c r="AB28" s="112"/>
      <c r="AC28" s="113"/>
      <c r="AD28" s="114"/>
      <c r="AE28" s="118">
        <f t="shared" ref="AE28:AE67" si="2">IF($K28="Nee",($D28-$AD28-(($F28/2)+$G28+$I$24)),($D28-$AD28-(($F28)+$G28+$I$22+$I$24)))</f>
        <v>-340</v>
      </c>
      <c r="AF28" s="117"/>
      <c r="AG28" s="112"/>
      <c r="AH28" s="123"/>
      <c r="AI28" s="124"/>
      <c r="AJ28" s="118">
        <f t="shared" ref="AJ28:AJ67" si="3">IF($K28="Nee",($D28-$AI28-(($F28/2)+$G28+$I$24)),($D28-$AI28-(($F28)+$G28+$I$22+$I$24)))</f>
        <v>-340</v>
      </c>
      <c r="AK28" s="117"/>
      <c r="AL28" s="112"/>
      <c r="AM28" s="123"/>
      <c r="AN28" s="124"/>
      <c r="AO28" s="118">
        <f t="shared" ref="AO28:AO67" si="4">IF($K28="Nee",($D28-$AN28-(($F28/2)+$G28+$I$24)),($D28-$AN28-(($F28)+$G28+$I$22+$I$24)))</f>
        <v>-340</v>
      </c>
      <c r="AP28" s="119"/>
      <c r="AQ28" s="28"/>
    </row>
    <row r="29" spans="1:43" ht="20" customHeight="1">
      <c r="A29" s="120"/>
      <c r="B29" s="121"/>
      <c r="C29" s="121"/>
      <c r="D29" s="122"/>
      <c r="E29" s="146"/>
      <c r="F29" s="106">
        <f t="shared" si="0"/>
        <v>200</v>
      </c>
      <c r="G29" s="106">
        <v>240</v>
      </c>
      <c r="H29" s="118">
        <f t="shared" ref="H29:H67" si="5">IF($K29="Nee",(D29-O29+E29-((F29/2)+G29+$I$24)),(D29-O29+E29-((F29)+G29+$I$22+$I$24)))</f>
        <v>-340</v>
      </c>
      <c r="I29" s="109"/>
      <c r="J29" s="110"/>
      <c r="K29" s="111" t="str">
        <f t="shared" si="1"/>
        <v>Nee</v>
      </c>
      <c r="L29" s="111" t="str">
        <f t="shared" ref="L29:L67" si="6">IF($E29=0,"Ja","Nee")</f>
        <v>Ja</v>
      </c>
      <c r="M29" s="112"/>
      <c r="N29" s="123"/>
      <c r="O29" s="124"/>
      <c r="P29" s="115">
        <f t="shared" ref="P29:P67" si="7">IF($K29="Nee",($D29-$O29-(($F29/2)+$G29+$I$24)),($D29-$O29-(($F29)+$G29+$I$22+$I$24)))</f>
        <v>-340</v>
      </c>
      <c r="Q29" s="125">
        <v>0</v>
      </c>
      <c r="R29" s="112"/>
      <c r="S29" s="123"/>
      <c r="T29" s="124"/>
      <c r="U29" s="115">
        <f t="shared" ref="U29:U67" si="8">IF($K29="Nee",($D29-$T29-(($F29/2)+$G29+$I$24)),($D29-$T29-(($F29)+$G29+$I$22+$I$24)))</f>
        <v>-340</v>
      </c>
      <c r="V29" s="117"/>
      <c r="W29" s="112"/>
      <c r="X29" s="123"/>
      <c r="Y29" s="124"/>
      <c r="Z29" s="118">
        <f t="shared" ref="Z29:Z67" si="9">IF($K29="Nee",($D29-$Y29-(($F29/2)+$G29+$I$24)),($D29-$Y29-(($F29)+$G29+$I$22+$I$24)))</f>
        <v>-340</v>
      </c>
      <c r="AA29" s="117"/>
      <c r="AB29" s="112"/>
      <c r="AC29" s="123"/>
      <c r="AD29" s="124"/>
      <c r="AE29" s="118">
        <f t="shared" si="2"/>
        <v>-340</v>
      </c>
      <c r="AF29" s="117"/>
      <c r="AG29" s="112"/>
      <c r="AH29" s="123"/>
      <c r="AI29" s="124"/>
      <c r="AJ29" s="118">
        <f t="shared" si="3"/>
        <v>-340</v>
      </c>
      <c r="AK29" s="117"/>
      <c r="AL29" s="112"/>
      <c r="AM29" s="123"/>
      <c r="AN29" s="124"/>
      <c r="AO29" s="118">
        <f t="shared" si="4"/>
        <v>-340</v>
      </c>
      <c r="AP29" s="126"/>
      <c r="AQ29" s="28"/>
    </row>
    <row r="30" spans="1:43" ht="20" customHeight="1">
      <c r="A30" s="120"/>
      <c r="B30" s="121"/>
      <c r="C30" s="121"/>
      <c r="D30" s="122"/>
      <c r="E30" s="147"/>
      <c r="F30" s="106">
        <f t="shared" si="0"/>
        <v>200</v>
      </c>
      <c r="G30" s="106">
        <v>240</v>
      </c>
      <c r="H30" s="118">
        <f t="shared" si="5"/>
        <v>-340</v>
      </c>
      <c r="I30" s="109"/>
      <c r="J30" s="110"/>
      <c r="K30" s="111" t="str">
        <f t="shared" si="1"/>
        <v>Nee</v>
      </c>
      <c r="L30" s="111" t="str">
        <f t="shared" si="6"/>
        <v>Ja</v>
      </c>
      <c r="M30" s="112"/>
      <c r="N30" s="123"/>
      <c r="O30" s="124"/>
      <c r="P30" s="115">
        <f t="shared" si="7"/>
        <v>-340</v>
      </c>
      <c r="Q30" s="125">
        <v>0</v>
      </c>
      <c r="R30" s="112"/>
      <c r="S30" s="123"/>
      <c r="T30" s="124"/>
      <c r="U30" s="115">
        <f t="shared" si="8"/>
        <v>-340</v>
      </c>
      <c r="V30" s="117"/>
      <c r="W30" s="112"/>
      <c r="X30" s="123"/>
      <c r="Y30" s="124"/>
      <c r="Z30" s="118">
        <f t="shared" si="9"/>
        <v>-340</v>
      </c>
      <c r="AA30" s="117"/>
      <c r="AB30" s="112"/>
      <c r="AC30" s="123"/>
      <c r="AD30" s="124"/>
      <c r="AE30" s="118">
        <f t="shared" si="2"/>
        <v>-340</v>
      </c>
      <c r="AF30" s="117"/>
      <c r="AG30" s="112"/>
      <c r="AH30" s="123"/>
      <c r="AI30" s="124"/>
      <c r="AJ30" s="118">
        <f t="shared" si="3"/>
        <v>-340</v>
      </c>
      <c r="AK30" s="117"/>
      <c r="AL30" s="112"/>
      <c r="AM30" s="123"/>
      <c r="AN30" s="124"/>
      <c r="AO30" s="118">
        <f t="shared" si="4"/>
        <v>-340</v>
      </c>
      <c r="AP30" s="126"/>
      <c r="AQ30" s="127"/>
    </row>
    <row r="31" spans="1:43" ht="20" customHeight="1">
      <c r="A31" s="120"/>
      <c r="B31" s="121"/>
      <c r="C31" s="121"/>
      <c r="D31" s="122"/>
      <c r="E31" s="146"/>
      <c r="F31" s="106">
        <f t="shared" si="0"/>
        <v>200</v>
      </c>
      <c r="G31" s="106">
        <v>240</v>
      </c>
      <c r="H31" s="118">
        <f t="shared" si="5"/>
        <v>-340</v>
      </c>
      <c r="I31" s="109"/>
      <c r="J31" s="110"/>
      <c r="K31" s="111" t="str">
        <f t="shared" si="1"/>
        <v>Nee</v>
      </c>
      <c r="L31" s="111" t="str">
        <f t="shared" si="6"/>
        <v>Ja</v>
      </c>
      <c r="M31" s="112"/>
      <c r="N31" s="123"/>
      <c r="O31" s="124"/>
      <c r="P31" s="115">
        <f t="shared" si="7"/>
        <v>-340</v>
      </c>
      <c r="Q31" s="125">
        <v>0</v>
      </c>
      <c r="R31" s="112"/>
      <c r="S31" s="123"/>
      <c r="T31" s="124"/>
      <c r="U31" s="115">
        <f t="shared" si="8"/>
        <v>-340</v>
      </c>
      <c r="V31" s="117"/>
      <c r="W31" s="112"/>
      <c r="X31" s="123"/>
      <c r="Y31" s="124"/>
      <c r="Z31" s="118">
        <f t="shared" si="9"/>
        <v>-340</v>
      </c>
      <c r="AA31" s="117"/>
      <c r="AB31" s="112"/>
      <c r="AC31" s="123"/>
      <c r="AD31" s="124"/>
      <c r="AE31" s="118">
        <f t="shared" si="2"/>
        <v>-340</v>
      </c>
      <c r="AF31" s="117"/>
      <c r="AG31" s="112"/>
      <c r="AH31" s="123"/>
      <c r="AI31" s="124"/>
      <c r="AJ31" s="118">
        <f t="shared" si="3"/>
        <v>-340</v>
      </c>
      <c r="AK31" s="117"/>
      <c r="AL31" s="112"/>
      <c r="AM31" s="123"/>
      <c r="AN31" s="124"/>
      <c r="AO31" s="118">
        <f t="shared" si="4"/>
        <v>-340</v>
      </c>
      <c r="AP31" s="126"/>
      <c r="AQ31" s="127"/>
    </row>
    <row r="32" spans="1:43" ht="19.5" customHeight="1">
      <c r="A32" s="120"/>
      <c r="B32" s="121"/>
      <c r="C32" s="121"/>
      <c r="D32" s="122"/>
      <c r="E32" s="146"/>
      <c r="F32" s="106">
        <f t="shared" si="0"/>
        <v>200</v>
      </c>
      <c r="G32" s="106">
        <v>240</v>
      </c>
      <c r="H32" s="118">
        <f t="shared" si="5"/>
        <v>-340</v>
      </c>
      <c r="I32" s="109"/>
      <c r="J32" s="110"/>
      <c r="K32" s="111" t="str">
        <f t="shared" si="1"/>
        <v>Nee</v>
      </c>
      <c r="L32" s="111" t="str">
        <f t="shared" si="6"/>
        <v>Ja</v>
      </c>
      <c r="M32" s="112"/>
      <c r="N32" s="123"/>
      <c r="O32" s="124"/>
      <c r="P32" s="115">
        <f t="shared" si="7"/>
        <v>-340</v>
      </c>
      <c r="Q32" s="125">
        <v>0</v>
      </c>
      <c r="R32" s="112"/>
      <c r="S32" s="123"/>
      <c r="T32" s="124"/>
      <c r="U32" s="115">
        <f t="shared" si="8"/>
        <v>-340</v>
      </c>
      <c r="V32" s="117"/>
      <c r="W32" s="112"/>
      <c r="X32" s="123"/>
      <c r="Y32" s="124"/>
      <c r="Z32" s="118">
        <f t="shared" si="9"/>
        <v>-340</v>
      </c>
      <c r="AA32" s="117"/>
      <c r="AB32" s="112"/>
      <c r="AC32" s="123"/>
      <c r="AD32" s="124"/>
      <c r="AE32" s="118">
        <f t="shared" si="2"/>
        <v>-340</v>
      </c>
      <c r="AF32" s="117"/>
      <c r="AG32" s="112"/>
      <c r="AH32" s="123"/>
      <c r="AI32" s="124"/>
      <c r="AJ32" s="118">
        <f t="shared" si="3"/>
        <v>-340</v>
      </c>
      <c r="AK32" s="117"/>
      <c r="AL32" s="112"/>
      <c r="AM32" s="123"/>
      <c r="AN32" s="124"/>
      <c r="AO32" s="118">
        <f t="shared" si="4"/>
        <v>-340</v>
      </c>
      <c r="AP32" s="126"/>
      <c r="AQ32" s="127"/>
    </row>
    <row r="33" spans="1:43" ht="19.5" customHeight="1">
      <c r="A33" s="120"/>
      <c r="B33" s="121"/>
      <c r="C33" s="121"/>
      <c r="D33" s="122"/>
      <c r="E33" s="146"/>
      <c r="F33" s="106">
        <f t="shared" si="0"/>
        <v>200</v>
      </c>
      <c r="G33" s="106">
        <v>240</v>
      </c>
      <c r="H33" s="118">
        <f t="shared" si="5"/>
        <v>-340</v>
      </c>
      <c r="I33" s="109"/>
      <c r="J33" s="110"/>
      <c r="K33" s="111" t="str">
        <f t="shared" si="1"/>
        <v>Nee</v>
      </c>
      <c r="L33" s="111" t="str">
        <f t="shared" si="6"/>
        <v>Ja</v>
      </c>
      <c r="M33" s="112"/>
      <c r="N33" s="123"/>
      <c r="O33" s="124"/>
      <c r="P33" s="115">
        <f t="shared" si="7"/>
        <v>-340</v>
      </c>
      <c r="Q33" s="125">
        <v>0</v>
      </c>
      <c r="R33" s="112"/>
      <c r="S33" s="123"/>
      <c r="T33" s="124"/>
      <c r="U33" s="115">
        <f t="shared" si="8"/>
        <v>-340</v>
      </c>
      <c r="V33" s="117"/>
      <c r="W33" s="112"/>
      <c r="X33" s="123"/>
      <c r="Y33" s="124"/>
      <c r="Z33" s="118">
        <f t="shared" si="9"/>
        <v>-340</v>
      </c>
      <c r="AA33" s="117"/>
      <c r="AB33" s="112"/>
      <c r="AC33" s="123"/>
      <c r="AD33" s="124"/>
      <c r="AE33" s="118">
        <f t="shared" si="2"/>
        <v>-340</v>
      </c>
      <c r="AF33" s="117"/>
      <c r="AG33" s="112"/>
      <c r="AH33" s="123"/>
      <c r="AI33" s="124"/>
      <c r="AJ33" s="118">
        <f t="shared" si="3"/>
        <v>-340</v>
      </c>
      <c r="AK33" s="117"/>
      <c r="AL33" s="112"/>
      <c r="AM33" s="123"/>
      <c r="AN33" s="124"/>
      <c r="AO33" s="118">
        <f t="shared" si="4"/>
        <v>-340</v>
      </c>
      <c r="AP33" s="126"/>
      <c r="AQ33" s="127"/>
    </row>
    <row r="34" spans="1:43" ht="19.5" customHeight="1">
      <c r="A34" s="120"/>
      <c r="B34" s="121"/>
      <c r="C34" s="121"/>
      <c r="D34" s="122"/>
      <c r="E34" s="146"/>
      <c r="F34" s="106">
        <f t="shared" si="0"/>
        <v>200</v>
      </c>
      <c r="G34" s="106">
        <v>240</v>
      </c>
      <c r="H34" s="118">
        <f t="shared" si="5"/>
        <v>-340</v>
      </c>
      <c r="I34" s="109"/>
      <c r="J34" s="110"/>
      <c r="K34" s="111" t="str">
        <f t="shared" si="1"/>
        <v>Nee</v>
      </c>
      <c r="L34" s="111" t="str">
        <f t="shared" si="6"/>
        <v>Ja</v>
      </c>
      <c r="M34" s="112"/>
      <c r="N34" s="123"/>
      <c r="O34" s="124"/>
      <c r="P34" s="115">
        <f t="shared" si="7"/>
        <v>-340</v>
      </c>
      <c r="Q34" s="125">
        <v>0</v>
      </c>
      <c r="R34" s="112"/>
      <c r="S34" s="123"/>
      <c r="T34" s="124"/>
      <c r="U34" s="115">
        <f t="shared" si="8"/>
        <v>-340</v>
      </c>
      <c r="V34" s="117"/>
      <c r="W34" s="112"/>
      <c r="X34" s="123"/>
      <c r="Y34" s="124"/>
      <c r="Z34" s="118">
        <f t="shared" si="9"/>
        <v>-340</v>
      </c>
      <c r="AA34" s="117"/>
      <c r="AB34" s="112"/>
      <c r="AC34" s="123"/>
      <c r="AD34" s="124"/>
      <c r="AE34" s="118">
        <f t="shared" si="2"/>
        <v>-340</v>
      </c>
      <c r="AF34" s="117"/>
      <c r="AG34" s="112"/>
      <c r="AH34" s="123"/>
      <c r="AI34" s="124"/>
      <c r="AJ34" s="118">
        <f t="shared" si="3"/>
        <v>-340</v>
      </c>
      <c r="AK34" s="117"/>
      <c r="AL34" s="112"/>
      <c r="AM34" s="123"/>
      <c r="AN34" s="124"/>
      <c r="AO34" s="118">
        <f t="shared" si="4"/>
        <v>-340</v>
      </c>
      <c r="AP34" s="126"/>
      <c r="AQ34" s="127"/>
    </row>
    <row r="35" spans="1:43" ht="19.5" customHeight="1">
      <c r="A35" s="120"/>
      <c r="B35" s="121"/>
      <c r="C35" s="121"/>
      <c r="D35" s="122"/>
      <c r="E35" s="146"/>
      <c r="F35" s="106">
        <f t="shared" si="0"/>
        <v>200</v>
      </c>
      <c r="G35" s="106">
        <v>240</v>
      </c>
      <c r="H35" s="118">
        <f t="shared" si="5"/>
        <v>-340</v>
      </c>
      <c r="I35" s="109"/>
      <c r="J35" s="110"/>
      <c r="K35" s="111" t="str">
        <f t="shared" si="1"/>
        <v>Nee</v>
      </c>
      <c r="L35" s="111" t="str">
        <f t="shared" si="6"/>
        <v>Ja</v>
      </c>
      <c r="M35" s="112"/>
      <c r="N35" s="123"/>
      <c r="O35" s="124"/>
      <c r="P35" s="115">
        <f t="shared" si="7"/>
        <v>-340</v>
      </c>
      <c r="Q35" s="125">
        <v>0</v>
      </c>
      <c r="R35" s="112"/>
      <c r="S35" s="123"/>
      <c r="T35" s="124"/>
      <c r="U35" s="115">
        <f t="shared" si="8"/>
        <v>-340</v>
      </c>
      <c r="V35" s="117"/>
      <c r="W35" s="112"/>
      <c r="X35" s="123"/>
      <c r="Y35" s="124"/>
      <c r="Z35" s="118">
        <f t="shared" si="9"/>
        <v>-340</v>
      </c>
      <c r="AA35" s="117"/>
      <c r="AB35" s="112"/>
      <c r="AC35" s="123"/>
      <c r="AD35" s="124"/>
      <c r="AE35" s="118">
        <f t="shared" si="2"/>
        <v>-340</v>
      </c>
      <c r="AF35" s="117"/>
      <c r="AG35" s="112"/>
      <c r="AH35" s="123"/>
      <c r="AI35" s="124"/>
      <c r="AJ35" s="118">
        <f t="shared" si="3"/>
        <v>-340</v>
      </c>
      <c r="AK35" s="117"/>
      <c r="AL35" s="112"/>
      <c r="AM35" s="123"/>
      <c r="AN35" s="124"/>
      <c r="AO35" s="118">
        <f t="shared" si="4"/>
        <v>-340</v>
      </c>
      <c r="AP35" s="126"/>
      <c r="AQ35" s="127"/>
    </row>
    <row r="36" spans="1:43" ht="19.5" customHeight="1">
      <c r="A36" s="120"/>
      <c r="B36" s="121"/>
      <c r="C36" s="121"/>
      <c r="D36" s="122"/>
      <c r="E36" s="146"/>
      <c r="F36" s="106">
        <f t="shared" si="0"/>
        <v>200</v>
      </c>
      <c r="G36" s="106">
        <v>240</v>
      </c>
      <c r="H36" s="118">
        <f t="shared" si="5"/>
        <v>-340</v>
      </c>
      <c r="I36" s="109"/>
      <c r="J36" s="110"/>
      <c r="K36" s="111" t="str">
        <f t="shared" si="1"/>
        <v>Nee</v>
      </c>
      <c r="L36" s="111" t="str">
        <f t="shared" si="6"/>
        <v>Ja</v>
      </c>
      <c r="M36" s="112"/>
      <c r="N36" s="123"/>
      <c r="O36" s="124"/>
      <c r="P36" s="115">
        <f t="shared" si="7"/>
        <v>-340</v>
      </c>
      <c r="Q36" s="125">
        <v>0</v>
      </c>
      <c r="R36" s="112"/>
      <c r="S36" s="123"/>
      <c r="T36" s="124"/>
      <c r="U36" s="115">
        <f t="shared" si="8"/>
        <v>-340</v>
      </c>
      <c r="V36" s="117"/>
      <c r="W36" s="112"/>
      <c r="X36" s="123"/>
      <c r="Y36" s="124"/>
      <c r="Z36" s="118">
        <f t="shared" si="9"/>
        <v>-340</v>
      </c>
      <c r="AA36" s="117"/>
      <c r="AB36" s="112"/>
      <c r="AC36" s="123"/>
      <c r="AD36" s="124"/>
      <c r="AE36" s="118">
        <f t="shared" si="2"/>
        <v>-340</v>
      </c>
      <c r="AF36" s="117"/>
      <c r="AG36" s="112"/>
      <c r="AH36" s="123"/>
      <c r="AI36" s="124"/>
      <c r="AJ36" s="118">
        <f t="shared" si="3"/>
        <v>-340</v>
      </c>
      <c r="AK36" s="117"/>
      <c r="AL36" s="112"/>
      <c r="AM36" s="123"/>
      <c r="AN36" s="124"/>
      <c r="AO36" s="118">
        <f t="shared" si="4"/>
        <v>-340</v>
      </c>
      <c r="AP36" s="126"/>
      <c r="AQ36" s="127"/>
    </row>
    <row r="37" spans="1:43" ht="19.5" customHeight="1">
      <c r="A37" s="120"/>
      <c r="B37" s="121"/>
      <c r="C37" s="121"/>
      <c r="D37" s="122"/>
      <c r="E37" s="146"/>
      <c r="F37" s="106">
        <f t="shared" si="0"/>
        <v>200</v>
      </c>
      <c r="G37" s="106">
        <v>240</v>
      </c>
      <c r="H37" s="118">
        <f t="shared" si="5"/>
        <v>-340</v>
      </c>
      <c r="I37" s="109"/>
      <c r="J37" s="110"/>
      <c r="K37" s="111" t="str">
        <f t="shared" si="1"/>
        <v>Nee</v>
      </c>
      <c r="L37" s="111" t="str">
        <f t="shared" si="6"/>
        <v>Ja</v>
      </c>
      <c r="M37" s="112"/>
      <c r="N37" s="123"/>
      <c r="O37" s="124"/>
      <c r="P37" s="115">
        <f t="shared" si="7"/>
        <v>-340</v>
      </c>
      <c r="Q37" s="125">
        <v>0</v>
      </c>
      <c r="R37" s="112"/>
      <c r="S37" s="123"/>
      <c r="T37" s="124"/>
      <c r="U37" s="115">
        <f t="shared" si="8"/>
        <v>-340</v>
      </c>
      <c r="V37" s="117"/>
      <c r="W37" s="112"/>
      <c r="X37" s="123"/>
      <c r="Y37" s="124"/>
      <c r="Z37" s="118">
        <f t="shared" si="9"/>
        <v>-340</v>
      </c>
      <c r="AA37" s="117"/>
      <c r="AB37" s="112"/>
      <c r="AC37" s="123"/>
      <c r="AD37" s="124"/>
      <c r="AE37" s="118">
        <f t="shared" si="2"/>
        <v>-340</v>
      </c>
      <c r="AF37" s="117"/>
      <c r="AG37" s="112"/>
      <c r="AH37" s="123"/>
      <c r="AI37" s="124"/>
      <c r="AJ37" s="118">
        <f t="shared" si="3"/>
        <v>-340</v>
      </c>
      <c r="AK37" s="117"/>
      <c r="AL37" s="112"/>
      <c r="AM37" s="123"/>
      <c r="AN37" s="124"/>
      <c r="AO37" s="118">
        <f t="shared" si="4"/>
        <v>-340</v>
      </c>
      <c r="AP37" s="126"/>
      <c r="AQ37" s="127"/>
    </row>
    <row r="38" spans="1:43" ht="19.5" customHeight="1">
      <c r="A38" s="120"/>
      <c r="B38" s="121"/>
      <c r="C38" s="121"/>
      <c r="D38" s="122"/>
      <c r="E38" s="146"/>
      <c r="F38" s="106">
        <f t="shared" si="0"/>
        <v>200</v>
      </c>
      <c r="G38" s="106">
        <v>240</v>
      </c>
      <c r="H38" s="118">
        <f t="shared" si="5"/>
        <v>-340</v>
      </c>
      <c r="I38" s="109"/>
      <c r="J38" s="110"/>
      <c r="K38" s="111" t="str">
        <f t="shared" si="1"/>
        <v>Nee</v>
      </c>
      <c r="L38" s="111" t="str">
        <f t="shared" si="6"/>
        <v>Ja</v>
      </c>
      <c r="M38" s="112"/>
      <c r="N38" s="123"/>
      <c r="O38" s="124"/>
      <c r="P38" s="115">
        <f t="shared" si="7"/>
        <v>-340</v>
      </c>
      <c r="Q38" s="125">
        <v>0</v>
      </c>
      <c r="R38" s="112"/>
      <c r="S38" s="123"/>
      <c r="T38" s="124"/>
      <c r="U38" s="115">
        <f t="shared" si="8"/>
        <v>-340</v>
      </c>
      <c r="V38" s="117"/>
      <c r="W38" s="112"/>
      <c r="X38" s="123"/>
      <c r="Y38" s="124"/>
      <c r="Z38" s="118">
        <f t="shared" si="9"/>
        <v>-340</v>
      </c>
      <c r="AA38" s="117"/>
      <c r="AB38" s="112"/>
      <c r="AC38" s="123"/>
      <c r="AD38" s="124"/>
      <c r="AE38" s="118">
        <f t="shared" si="2"/>
        <v>-340</v>
      </c>
      <c r="AF38" s="117"/>
      <c r="AG38" s="112"/>
      <c r="AH38" s="123"/>
      <c r="AI38" s="124"/>
      <c r="AJ38" s="118">
        <f t="shared" si="3"/>
        <v>-340</v>
      </c>
      <c r="AK38" s="117"/>
      <c r="AL38" s="112"/>
      <c r="AM38" s="123"/>
      <c r="AN38" s="124"/>
      <c r="AO38" s="118">
        <f t="shared" si="4"/>
        <v>-340</v>
      </c>
      <c r="AP38" s="126"/>
      <c r="AQ38" s="127"/>
    </row>
    <row r="39" spans="1:43" ht="19.5" customHeight="1">
      <c r="A39" s="120"/>
      <c r="B39" s="121"/>
      <c r="C39" s="121"/>
      <c r="D39" s="122"/>
      <c r="E39" s="146"/>
      <c r="F39" s="106">
        <f t="shared" si="0"/>
        <v>200</v>
      </c>
      <c r="G39" s="106">
        <v>240</v>
      </c>
      <c r="H39" s="118">
        <f t="shared" si="5"/>
        <v>-340</v>
      </c>
      <c r="I39" s="109"/>
      <c r="J39" s="110"/>
      <c r="K39" s="111" t="str">
        <f t="shared" si="1"/>
        <v>Nee</v>
      </c>
      <c r="L39" s="111" t="str">
        <f t="shared" si="6"/>
        <v>Ja</v>
      </c>
      <c r="M39" s="112"/>
      <c r="N39" s="123"/>
      <c r="O39" s="124"/>
      <c r="P39" s="115">
        <f t="shared" si="7"/>
        <v>-340</v>
      </c>
      <c r="Q39" s="125">
        <v>0</v>
      </c>
      <c r="R39" s="112"/>
      <c r="S39" s="123"/>
      <c r="T39" s="124"/>
      <c r="U39" s="115">
        <f t="shared" si="8"/>
        <v>-340</v>
      </c>
      <c r="V39" s="117"/>
      <c r="W39" s="112"/>
      <c r="X39" s="123"/>
      <c r="Y39" s="124"/>
      <c r="Z39" s="118">
        <f t="shared" si="9"/>
        <v>-340</v>
      </c>
      <c r="AA39" s="117"/>
      <c r="AB39" s="112"/>
      <c r="AC39" s="123"/>
      <c r="AD39" s="124"/>
      <c r="AE39" s="118">
        <f t="shared" si="2"/>
        <v>-340</v>
      </c>
      <c r="AF39" s="117"/>
      <c r="AG39" s="112"/>
      <c r="AH39" s="123"/>
      <c r="AI39" s="124"/>
      <c r="AJ39" s="118">
        <f t="shared" si="3"/>
        <v>-340</v>
      </c>
      <c r="AK39" s="117"/>
      <c r="AL39" s="112"/>
      <c r="AM39" s="123"/>
      <c r="AN39" s="124"/>
      <c r="AO39" s="118">
        <f t="shared" si="4"/>
        <v>-340</v>
      </c>
      <c r="AP39" s="126"/>
      <c r="AQ39" s="127"/>
    </row>
    <row r="40" spans="1:43" ht="19.5" customHeight="1">
      <c r="A40" s="120"/>
      <c r="B40" s="121"/>
      <c r="C40" s="121"/>
      <c r="D40" s="122"/>
      <c r="E40" s="146"/>
      <c r="F40" s="106">
        <f t="shared" si="0"/>
        <v>200</v>
      </c>
      <c r="G40" s="106">
        <v>240</v>
      </c>
      <c r="H40" s="118">
        <f t="shared" si="5"/>
        <v>-340</v>
      </c>
      <c r="I40" s="109"/>
      <c r="J40" s="110"/>
      <c r="K40" s="111" t="str">
        <f t="shared" si="1"/>
        <v>Nee</v>
      </c>
      <c r="L40" s="111" t="str">
        <f t="shared" si="6"/>
        <v>Ja</v>
      </c>
      <c r="M40" s="112"/>
      <c r="N40" s="123"/>
      <c r="O40" s="124"/>
      <c r="P40" s="115">
        <f t="shared" si="7"/>
        <v>-340</v>
      </c>
      <c r="Q40" s="125">
        <v>0</v>
      </c>
      <c r="R40" s="112"/>
      <c r="S40" s="123"/>
      <c r="T40" s="124"/>
      <c r="U40" s="115">
        <f t="shared" si="8"/>
        <v>-340</v>
      </c>
      <c r="V40" s="117"/>
      <c r="W40" s="112"/>
      <c r="X40" s="123"/>
      <c r="Y40" s="124"/>
      <c r="Z40" s="118">
        <f t="shared" si="9"/>
        <v>-340</v>
      </c>
      <c r="AA40" s="117"/>
      <c r="AB40" s="112"/>
      <c r="AC40" s="123"/>
      <c r="AD40" s="124"/>
      <c r="AE40" s="118">
        <f t="shared" si="2"/>
        <v>-340</v>
      </c>
      <c r="AF40" s="117"/>
      <c r="AG40" s="112"/>
      <c r="AH40" s="123"/>
      <c r="AI40" s="124"/>
      <c r="AJ40" s="118">
        <f t="shared" si="3"/>
        <v>-340</v>
      </c>
      <c r="AK40" s="117"/>
      <c r="AL40" s="112"/>
      <c r="AM40" s="123"/>
      <c r="AN40" s="124"/>
      <c r="AO40" s="118">
        <f t="shared" si="4"/>
        <v>-340</v>
      </c>
      <c r="AP40" s="126"/>
      <c r="AQ40" s="127"/>
    </row>
    <row r="41" spans="1:43" ht="19.5" customHeight="1">
      <c r="A41" s="120"/>
      <c r="B41" s="121"/>
      <c r="C41" s="121"/>
      <c r="D41" s="122"/>
      <c r="E41" s="146"/>
      <c r="F41" s="106">
        <f t="shared" si="0"/>
        <v>200</v>
      </c>
      <c r="G41" s="106">
        <v>240</v>
      </c>
      <c r="H41" s="118">
        <f t="shared" si="5"/>
        <v>-340</v>
      </c>
      <c r="I41" s="109"/>
      <c r="J41" s="110"/>
      <c r="K41" s="111" t="str">
        <f t="shared" si="1"/>
        <v>Nee</v>
      </c>
      <c r="L41" s="111" t="str">
        <f t="shared" si="6"/>
        <v>Ja</v>
      </c>
      <c r="M41" s="112"/>
      <c r="N41" s="123"/>
      <c r="O41" s="124"/>
      <c r="P41" s="115">
        <f t="shared" si="7"/>
        <v>-340</v>
      </c>
      <c r="Q41" s="125">
        <v>0</v>
      </c>
      <c r="R41" s="112"/>
      <c r="S41" s="123"/>
      <c r="T41" s="124"/>
      <c r="U41" s="115">
        <f t="shared" si="8"/>
        <v>-340</v>
      </c>
      <c r="V41" s="117"/>
      <c r="W41" s="112"/>
      <c r="X41" s="123"/>
      <c r="Y41" s="124"/>
      <c r="Z41" s="118">
        <f t="shared" si="9"/>
        <v>-340</v>
      </c>
      <c r="AA41" s="117"/>
      <c r="AB41" s="112"/>
      <c r="AC41" s="123"/>
      <c r="AD41" s="124"/>
      <c r="AE41" s="118">
        <f t="shared" si="2"/>
        <v>-340</v>
      </c>
      <c r="AF41" s="117"/>
      <c r="AG41" s="112"/>
      <c r="AH41" s="123"/>
      <c r="AI41" s="124"/>
      <c r="AJ41" s="118">
        <f t="shared" si="3"/>
        <v>-340</v>
      </c>
      <c r="AK41" s="117"/>
      <c r="AL41" s="112"/>
      <c r="AM41" s="123"/>
      <c r="AN41" s="124"/>
      <c r="AO41" s="118">
        <f t="shared" si="4"/>
        <v>-340</v>
      </c>
      <c r="AP41" s="126"/>
      <c r="AQ41" s="127"/>
    </row>
    <row r="42" spans="1:43" ht="19.5" customHeight="1">
      <c r="A42" s="120"/>
      <c r="B42" s="121"/>
      <c r="C42" s="121"/>
      <c r="D42" s="122"/>
      <c r="E42" s="146"/>
      <c r="F42" s="106">
        <f t="shared" si="0"/>
        <v>200</v>
      </c>
      <c r="G42" s="106">
        <v>240</v>
      </c>
      <c r="H42" s="118">
        <f t="shared" si="5"/>
        <v>-340</v>
      </c>
      <c r="I42" s="109"/>
      <c r="J42" s="110"/>
      <c r="K42" s="111" t="str">
        <f t="shared" si="1"/>
        <v>Nee</v>
      </c>
      <c r="L42" s="111" t="str">
        <f t="shared" si="6"/>
        <v>Ja</v>
      </c>
      <c r="M42" s="112"/>
      <c r="N42" s="123"/>
      <c r="O42" s="124"/>
      <c r="P42" s="115">
        <f t="shared" si="7"/>
        <v>-340</v>
      </c>
      <c r="Q42" s="125">
        <v>0</v>
      </c>
      <c r="R42" s="112"/>
      <c r="S42" s="123"/>
      <c r="T42" s="124"/>
      <c r="U42" s="115">
        <f t="shared" si="8"/>
        <v>-340</v>
      </c>
      <c r="V42" s="117"/>
      <c r="W42" s="112"/>
      <c r="X42" s="123"/>
      <c r="Y42" s="124"/>
      <c r="Z42" s="118">
        <f t="shared" si="9"/>
        <v>-340</v>
      </c>
      <c r="AA42" s="117"/>
      <c r="AB42" s="112"/>
      <c r="AC42" s="123"/>
      <c r="AD42" s="124"/>
      <c r="AE42" s="118">
        <f t="shared" si="2"/>
        <v>-340</v>
      </c>
      <c r="AF42" s="117"/>
      <c r="AG42" s="112"/>
      <c r="AH42" s="123"/>
      <c r="AI42" s="124"/>
      <c r="AJ42" s="118">
        <f t="shared" si="3"/>
        <v>-340</v>
      </c>
      <c r="AK42" s="117"/>
      <c r="AL42" s="112"/>
      <c r="AM42" s="123"/>
      <c r="AN42" s="124"/>
      <c r="AO42" s="118">
        <f t="shared" si="4"/>
        <v>-340</v>
      </c>
      <c r="AP42" s="126"/>
      <c r="AQ42" s="127"/>
    </row>
    <row r="43" spans="1:43" ht="19.5" customHeight="1">
      <c r="A43" s="120"/>
      <c r="B43" s="121"/>
      <c r="C43" s="121"/>
      <c r="D43" s="122"/>
      <c r="E43" s="146"/>
      <c r="F43" s="106">
        <f t="shared" si="0"/>
        <v>200</v>
      </c>
      <c r="G43" s="106">
        <v>240</v>
      </c>
      <c r="H43" s="118">
        <f t="shared" si="5"/>
        <v>-340</v>
      </c>
      <c r="I43" s="109"/>
      <c r="J43" s="110"/>
      <c r="K43" s="111" t="str">
        <f t="shared" si="1"/>
        <v>Nee</v>
      </c>
      <c r="L43" s="111" t="str">
        <f t="shared" si="6"/>
        <v>Ja</v>
      </c>
      <c r="M43" s="112"/>
      <c r="N43" s="123"/>
      <c r="O43" s="124"/>
      <c r="P43" s="115">
        <f t="shared" si="7"/>
        <v>-340</v>
      </c>
      <c r="Q43" s="125">
        <v>0</v>
      </c>
      <c r="R43" s="112"/>
      <c r="S43" s="123"/>
      <c r="T43" s="124"/>
      <c r="U43" s="115">
        <f t="shared" si="8"/>
        <v>-340</v>
      </c>
      <c r="V43" s="117"/>
      <c r="W43" s="112"/>
      <c r="X43" s="123"/>
      <c r="Y43" s="124"/>
      <c r="Z43" s="118">
        <f t="shared" si="9"/>
        <v>-340</v>
      </c>
      <c r="AA43" s="117"/>
      <c r="AB43" s="112"/>
      <c r="AC43" s="123"/>
      <c r="AD43" s="124"/>
      <c r="AE43" s="118">
        <f t="shared" si="2"/>
        <v>-340</v>
      </c>
      <c r="AF43" s="117"/>
      <c r="AG43" s="112"/>
      <c r="AH43" s="123"/>
      <c r="AI43" s="124"/>
      <c r="AJ43" s="118">
        <f t="shared" si="3"/>
        <v>-340</v>
      </c>
      <c r="AK43" s="117"/>
      <c r="AL43" s="112"/>
      <c r="AM43" s="123"/>
      <c r="AN43" s="124"/>
      <c r="AO43" s="118">
        <f t="shared" si="4"/>
        <v>-340</v>
      </c>
      <c r="AP43" s="126"/>
      <c r="AQ43" s="127"/>
    </row>
    <row r="44" spans="1:43" ht="19.5" customHeight="1">
      <c r="A44" s="120"/>
      <c r="B44" s="121"/>
      <c r="C44" s="121"/>
      <c r="D44" s="122"/>
      <c r="E44" s="146"/>
      <c r="F44" s="106">
        <f t="shared" si="0"/>
        <v>200</v>
      </c>
      <c r="G44" s="106">
        <v>240</v>
      </c>
      <c r="H44" s="118">
        <f t="shared" si="5"/>
        <v>-340</v>
      </c>
      <c r="I44" s="109"/>
      <c r="J44" s="110"/>
      <c r="K44" s="111" t="str">
        <f t="shared" si="1"/>
        <v>Nee</v>
      </c>
      <c r="L44" s="111" t="str">
        <f t="shared" si="6"/>
        <v>Ja</v>
      </c>
      <c r="M44" s="112"/>
      <c r="N44" s="123"/>
      <c r="O44" s="124"/>
      <c r="P44" s="115">
        <f t="shared" si="7"/>
        <v>-340</v>
      </c>
      <c r="Q44" s="125">
        <v>0</v>
      </c>
      <c r="R44" s="112"/>
      <c r="S44" s="123"/>
      <c r="T44" s="124"/>
      <c r="U44" s="115">
        <f t="shared" si="8"/>
        <v>-340</v>
      </c>
      <c r="V44" s="117"/>
      <c r="W44" s="112"/>
      <c r="X44" s="123"/>
      <c r="Y44" s="124"/>
      <c r="Z44" s="118">
        <f t="shared" si="9"/>
        <v>-340</v>
      </c>
      <c r="AA44" s="117"/>
      <c r="AB44" s="112"/>
      <c r="AC44" s="123"/>
      <c r="AD44" s="124"/>
      <c r="AE44" s="118">
        <f t="shared" si="2"/>
        <v>-340</v>
      </c>
      <c r="AF44" s="117"/>
      <c r="AG44" s="112"/>
      <c r="AH44" s="123"/>
      <c r="AI44" s="124"/>
      <c r="AJ44" s="118">
        <f t="shared" si="3"/>
        <v>-340</v>
      </c>
      <c r="AK44" s="117"/>
      <c r="AL44" s="112"/>
      <c r="AM44" s="123"/>
      <c r="AN44" s="124"/>
      <c r="AO44" s="118">
        <f t="shared" si="4"/>
        <v>-340</v>
      </c>
      <c r="AP44" s="126"/>
      <c r="AQ44" s="127"/>
    </row>
    <row r="45" spans="1:43" ht="19.5" customHeight="1">
      <c r="A45" s="120"/>
      <c r="B45" s="121"/>
      <c r="C45" s="121"/>
      <c r="D45" s="122"/>
      <c r="E45" s="146"/>
      <c r="F45" s="106">
        <f t="shared" si="0"/>
        <v>200</v>
      </c>
      <c r="G45" s="106">
        <v>240</v>
      </c>
      <c r="H45" s="118">
        <f t="shared" si="5"/>
        <v>-340</v>
      </c>
      <c r="I45" s="109"/>
      <c r="J45" s="110"/>
      <c r="K45" s="111" t="str">
        <f t="shared" si="1"/>
        <v>Nee</v>
      </c>
      <c r="L45" s="111" t="str">
        <f t="shared" si="6"/>
        <v>Ja</v>
      </c>
      <c r="M45" s="112"/>
      <c r="N45" s="123"/>
      <c r="O45" s="124"/>
      <c r="P45" s="115">
        <f t="shared" si="7"/>
        <v>-340</v>
      </c>
      <c r="Q45" s="125">
        <v>0</v>
      </c>
      <c r="R45" s="112"/>
      <c r="S45" s="123"/>
      <c r="T45" s="124"/>
      <c r="U45" s="115">
        <f t="shared" si="8"/>
        <v>-340</v>
      </c>
      <c r="V45" s="117"/>
      <c r="W45" s="112"/>
      <c r="X45" s="123"/>
      <c r="Y45" s="124"/>
      <c r="Z45" s="118">
        <f t="shared" si="9"/>
        <v>-340</v>
      </c>
      <c r="AA45" s="117"/>
      <c r="AB45" s="112"/>
      <c r="AC45" s="123"/>
      <c r="AD45" s="124"/>
      <c r="AE45" s="118">
        <f t="shared" si="2"/>
        <v>-340</v>
      </c>
      <c r="AF45" s="117"/>
      <c r="AG45" s="112"/>
      <c r="AH45" s="123"/>
      <c r="AI45" s="124"/>
      <c r="AJ45" s="118">
        <f t="shared" si="3"/>
        <v>-340</v>
      </c>
      <c r="AK45" s="117"/>
      <c r="AL45" s="112"/>
      <c r="AM45" s="123"/>
      <c r="AN45" s="124"/>
      <c r="AO45" s="118">
        <f t="shared" si="4"/>
        <v>-340</v>
      </c>
      <c r="AP45" s="126"/>
      <c r="AQ45" s="127"/>
    </row>
    <row r="46" spans="1:43" ht="19.5" customHeight="1">
      <c r="A46" s="120"/>
      <c r="B46" s="121"/>
      <c r="C46" s="121"/>
      <c r="D46" s="122"/>
      <c r="E46" s="146"/>
      <c r="F46" s="106">
        <f t="shared" si="0"/>
        <v>200</v>
      </c>
      <c r="G46" s="106">
        <v>240</v>
      </c>
      <c r="H46" s="118">
        <f t="shared" si="5"/>
        <v>-340</v>
      </c>
      <c r="I46" s="109"/>
      <c r="J46" s="110"/>
      <c r="K46" s="111" t="str">
        <f t="shared" si="1"/>
        <v>Nee</v>
      </c>
      <c r="L46" s="111" t="str">
        <f t="shared" si="6"/>
        <v>Ja</v>
      </c>
      <c r="M46" s="112"/>
      <c r="N46" s="123"/>
      <c r="O46" s="124"/>
      <c r="P46" s="115">
        <f t="shared" si="7"/>
        <v>-340</v>
      </c>
      <c r="Q46" s="125">
        <v>0</v>
      </c>
      <c r="R46" s="112"/>
      <c r="S46" s="123"/>
      <c r="T46" s="124"/>
      <c r="U46" s="115">
        <f t="shared" si="8"/>
        <v>-340</v>
      </c>
      <c r="V46" s="117"/>
      <c r="W46" s="112"/>
      <c r="X46" s="123"/>
      <c r="Y46" s="124"/>
      <c r="Z46" s="118">
        <f t="shared" si="9"/>
        <v>-340</v>
      </c>
      <c r="AA46" s="117"/>
      <c r="AB46" s="112"/>
      <c r="AC46" s="123"/>
      <c r="AD46" s="124"/>
      <c r="AE46" s="118">
        <f t="shared" si="2"/>
        <v>-340</v>
      </c>
      <c r="AF46" s="117"/>
      <c r="AG46" s="112"/>
      <c r="AH46" s="123"/>
      <c r="AI46" s="124"/>
      <c r="AJ46" s="118">
        <f t="shared" si="3"/>
        <v>-340</v>
      </c>
      <c r="AK46" s="117"/>
      <c r="AL46" s="112"/>
      <c r="AM46" s="123"/>
      <c r="AN46" s="124"/>
      <c r="AO46" s="118">
        <f t="shared" si="4"/>
        <v>-340</v>
      </c>
      <c r="AP46" s="126"/>
      <c r="AQ46" s="127"/>
    </row>
    <row r="47" spans="1:43" ht="19.5" customHeight="1">
      <c r="A47" s="120"/>
      <c r="B47" s="121"/>
      <c r="C47" s="121"/>
      <c r="D47" s="122"/>
      <c r="E47" s="146"/>
      <c r="F47" s="106">
        <f t="shared" si="0"/>
        <v>200</v>
      </c>
      <c r="G47" s="106">
        <v>240</v>
      </c>
      <c r="H47" s="118">
        <f t="shared" si="5"/>
        <v>-340</v>
      </c>
      <c r="I47" s="109"/>
      <c r="J47" s="110"/>
      <c r="K47" s="111" t="str">
        <f t="shared" si="1"/>
        <v>Nee</v>
      </c>
      <c r="L47" s="111" t="str">
        <f t="shared" si="6"/>
        <v>Ja</v>
      </c>
      <c r="M47" s="112"/>
      <c r="N47" s="123"/>
      <c r="O47" s="124"/>
      <c r="P47" s="115">
        <f t="shared" si="7"/>
        <v>-340</v>
      </c>
      <c r="Q47" s="125">
        <v>0</v>
      </c>
      <c r="R47" s="112"/>
      <c r="S47" s="123"/>
      <c r="T47" s="124"/>
      <c r="U47" s="115">
        <f t="shared" si="8"/>
        <v>-340</v>
      </c>
      <c r="V47" s="117"/>
      <c r="W47" s="112"/>
      <c r="X47" s="123"/>
      <c r="Y47" s="124"/>
      <c r="Z47" s="118">
        <f t="shared" si="9"/>
        <v>-340</v>
      </c>
      <c r="AA47" s="117"/>
      <c r="AB47" s="112"/>
      <c r="AC47" s="123"/>
      <c r="AD47" s="124"/>
      <c r="AE47" s="118">
        <f t="shared" si="2"/>
        <v>-340</v>
      </c>
      <c r="AF47" s="117"/>
      <c r="AG47" s="112"/>
      <c r="AH47" s="123"/>
      <c r="AI47" s="124"/>
      <c r="AJ47" s="118">
        <f t="shared" si="3"/>
        <v>-340</v>
      </c>
      <c r="AK47" s="117"/>
      <c r="AL47" s="112"/>
      <c r="AM47" s="123"/>
      <c r="AN47" s="124"/>
      <c r="AO47" s="118">
        <f t="shared" si="4"/>
        <v>-340</v>
      </c>
      <c r="AP47" s="126"/>
      <c r="AQ47" s="127"/>
    </row>
    <row r="48" spans="1:43" ht="19.5" customHeight="1">
      <c r="A48" s="120"/>
      <c r="B48" s="121"/>
      <c r="C48" s="121"/>
      <c r="D48" s="122"/>
      <c r="E48" s="146"/>
      <c r="F48" s="106">
        <f t="shared" si="0"/>
        <v>200</v>
      </c>
      <c r="G48" s="106">
        <v>240</v>
      </c>
      <c r="H48" s="118">
        <f t="shared" si="5"/>
        <v>-340</v>
      </c>
      <c r="I48" s="109"/>
      <c r="J48" s="110"/>
      <c r="K48" s="111" t="str">
        <f t="shared" si="1"/>
        <v>Nee</v>
      </c>
      <c r="L48" s="111" t="str">
        <f t="shared" si="6"/>
        <v>Ja</v>
      </c>
      <c r="M48" s="112"/>
      <c r="N48" s="123"/>
      <c r="O48" s="124"/>
      <c r="P48" s="115">
        <f t="shared" si="7"/>
        <v>-340</v>
      </c>
      <c r="Q48" s="125">
        <v>0</v>
      </c>
      <c r="R48" s="112"/>
      <c r="S48" s="123"/>
      <c r="T48" s="124"/>
      <c r="U48" s="115">
        <f t="shared" si="8"/>
        <v>-340</v>
      </c>
      <c r="V48" s="117"/>
      <c r="W48" s="112"/>
      <c r="X48" s="123"/>
      <c r="Y48" s="124"/>
      <c r="Z48" s="118">
        <f t="shared" si="9"/>
        <v>-340</v>
      </c>
      <c r="AA48" s="117"/>
      <c r="AB48" s="112"/>
      <c r="AC48" s="123"/>
      <c r="AD48" s="124"/>
      <c r="AE48" s="118">
        <f t="shared" si="2"/>
        <v>-340</v>
      </c>
      <c r="AF48" s="117"/>
      <c r="AG48" s="112"/>
      <c r="AH48" s="123"/>
      <c r="AI48" s="124"/>
      <c r="AJ48" s="118">
        <f t="shared" si="3"/>
        <v>-340</v>
      </c>
      <c r="AK48" s="117"/>
      <c r="AL48" s="112"/>
      <c r="AM48" s="123"/>
      <c r="AN48" s="124"/>
      <c r="AO48" s="118">
        <f t="shared" si="4"/>
        <v>-340</v>
      </c>
      <c r="AP48" s="126"/>
      <c r="AQ48" s="127"/>
    </row>
    <row r="49" spans="1:43" ht="19.5" customHeight="1">
      <c r="A49" s="120"/>
      <c r="B49" s="121"/>
      <c r="C49" s="121"/>
      <c r="D49" s="122"/>
      <c r="E49" s="146"/>
      <c r="F49" s="106">
        <f t="shared" si="0"/>
        <v>200</v>
      </c>
      <c r="G49" s="106">
        <v>240</v>
      </c>
      <c r="H49" s="118">
        <f t="shared" si="5"/>
        <v>-340</v>
      </c>
      <c r="I49" s="109"/>
      <c r="J49" s="110"/>
      <c r="K49" s="111" t="str">
        <f t="shared" si="1"/>
        <v>Nee</v>
      </c>
      <c r="L49" s="111" t="str">
        <f t="shared" si="6"/>
        <v>Ja</v>
      </c>
      <c r="M49" s="112"/>
      <c r="N49" s="123"/>
      <c r="O49" s="124"/>
      <c r="P49" s="115">
        <f t="shared" si="7"/>
        <v>-340</v>
      </c>
      <c r="Q49" s="125">
        <v>0</v>
      </c>
      <c r="R49" s="112"/>
      <c r="S49" s="123"/>
      <c r="T49" s="124"/>
      <c r="U49" s="115">
        <f t="shared" si="8"/>
        <v>-340</v>
      </c>
      <c r="V49" s="117"/>
      <c r="W49" s="112"/>
      <c r="X49" s="123"/>
      <c r="Y49" s="124"/>
      <c r="Z49" s="118">
        <f t="shared" si="9"/>
        <v>-340</v>
      </c>
      <c r="AA49" s="117"/>
      <c r="AB49" s="112"/>
      <c r="AC49" s="123"/>
      <c r="AD49" s="124"/>
      <c r="AE49" s="118">
        <f t="shared" si="2"/>
        <v>-340</v>
      </c>
      <c r="AF49" s="117"/>
      <c r="AG49" s="112"/>
      <c r="AH49" s="123"/>
      <c r="AI49" s="124"/>
      <c r="AJ49" s="118">
        <f t="shared" si="3"/>
        <v>-340</v>
      </c>
      <c r="AK49" s="117"/>
      <c r="AL49" s="112"/>
      <c r="AM49" s="123"/>
      <c r="AN49" s="124"/>
      <c r="AO49" s="118">
        <f t="shared" si="4"/>
        <v>-340</v>
      </c>
      <c r="AP49" s="126"/>
      <c r="AQ49" s="127"/>
    </row>
    <row r="50" spans="1:43" ht="19.5" customHeight="1">
      <c r="A50" s="120"/>
      <c r="B50" s="121"/>
      <c r="C50" s="121"/>
      <c r="D50" s="122"/>
      <c r="E50" s="146"/>
      <c r="F50" s="106">
        <f t="shared" si="0"/>
        <v>200</v>
      </c>
      <c r="G50" s="106">
        <v>240</v>
      </c>
      <c r="H50" s="118">
        <f t="shared" si="5"/>
        <v>-340</v>
      </c>
      <c r="I50" s="109"/>
      <c r="J50" s="110"/>
      <c r="K50" s="111" t="str">
        <f t="shared" si="1"/>
        <v>Nee</v>
      </c>
      <c r="L50" s="111" t="str">
        <f t="shared" si="6"/>
        <v>Ja</v>
      </c>
      <c r="M50" s="112"/>
      <c r="N50" s="123"/>
      <c r="O50" s="124"/>
      <c r="P50" s="115">
        <f t="shared" si="7"/>
        <v>-340</v>
      </c>
      <c r="Q50" s="125">
        <v>0</v>
      </c>
      <c r="R50" s="112"/>
      <c r="S50" s="123"/>
      <c r="T50" s="124"/>
      <c r="U50" s="115">
        <f t="shared" si="8"/>
        <v>-340</v>
      </c>
      <c r="V50" s="117"/>
      <c r="W50" s="112"/>
      <c r="X50" s="123"/>
      <c r="Y50" s="124"/>
      <c r="Z50" s="118">
        <f t="shared" si="9"/>
        <v>-340</v>
      </c>
      <c r="AA50" s="117"/>
      <c r="AB50" s="112"/>
      <c r="AC50" s="123"/>
      <c r="AD50" s="124"/>
      <c r="AE50" s="118">
        <f t="shared" si="2"/>
        <v>-340</v>
      </c>
      <c r="AF50" s="117"/>
      <c r="AG50" s="112"/>
      <c r="AH50" s="123"/>
      <c r="AI50" s="124"/>
      <c r="AJ50" s="118">
        <f t="shared" si="3"/>
        <v>-340</v>
      </c>
      <c r="AK50" s="117"/>
      <c r="AL50" s="112"/>
      <c r="AM50" s="123"/>
      <c r="AN50" s="124"/>
      <c r="AO50" s="118">
        <f t="shared" si="4"/>
        <v>-340</v>
      </c>
      <c r="AP50" s="126"/>
      <c r="AQ50" s="127"/>
    </row>
    <row r="51" spans="1:43" ht="17.25" customHeight="1">
      <c r="A51" s="120"/>
      <c r="B51" s="121"/>
      <c r="C51" s="121"/>
      <c r="D51" s="122"/>
      <c r="E51" s="146"/>
      <c r="F51" s="106">
        <f t="shared" si="0"/>
        <v>200</v>
      </c>
      <c r="G51" s="106">
        <v>240</v>
      </c>
      <c r="H51" s="118">
        <f t="shared" si="5"/>
        <v>-340</v>
      </c>
      <c r="I51" s="109"/>
      <c r="J51" s="110"/>
      <c r="K51" s="111" t="str">
        <f t="shared" si="1"/>
        <v>Nee</v>
      </c>
      <c r="L51" s="111" t="str">
        <f t="shared" si="6"/>
        <v>Ja</v>
      </c>
      <c r="M51" s="112"/>
      <c r="N51" s="123"/>
      <c r="O51" s="124"/>
      <c r="P51" s="115">
        <f t="shared" si="7"/>
        <v>-340</v>
      </c>
      <c r="Q51" s="125">
        <v>0</v>
      </c>
      <c r="R51" s="112"/>
      <c r="S51" s="123"/>
      <c r="T51" s="124"/>
      <c r="U51" s="115">
        <f t="shared" si="8"/>
        <v>-340</v>
      </c>
      <c r="V51" s="117"/>
      <c r="W51" s="112"/>
      <c r="X51" s="123"/>
      <c r="Y51" s="124"/>
      <c r="Z51" s="118">
        <f t="shared" si="9"/>
        <v>-340</v>
      </c>
      <c r="AA51" s="117"/>
      <c r="AB51" s="112"/>
      <c r="AC51" s="123"/>
      <c r="AD51" s="124"/>
      <c r="AE51" s="118">
        <f t="shared" si="2"/>
        <v>-340</v>
      </c>
      <c r="AF51" s="117"/>
      <c r="AG51" s="112"/>
      <c r="AH51" s="123"/>
      <c r="AI51" s="124"/>
      <c r="AJ51" s="118">
        <f t="shared" si="3"/>
        <v>-340</v>
      </c>
      <c r="AK51" s="117"/>
      <c r="AL51" s="112"/>
      <c r="AM51" s="123"/>
      <c r="AN51" s="124"/>
      <c r="AO51" s="118">
        <f t="shared" si="4"/>
        <v>-340</v>
      </c>
      <c r="AP51" s="126"/>
      <c r="AQ51" s="127"/>
    </row>
    <row r="52" spans="1:43" ht="19.5" customHeight="1">
      <c r="A52" s="120"/>
      <c r="B52" s="121"/>
      <c r="C52" s="121"/>
      <c r="D52" s="122"/>
      <c r="E52" s="146"/>
      <c r="F52" s="106">
        <f t="shared" si="0"/>
        <v>200</v>
      </c>
      <c r="G52" s="106">
        <v>240</v>
      </c>
      <c r="H52" s="118">
        <f t="shared" si="5"/>
        <v>-340</v>
      </c>
      <c r="I52" s="109"/>
      <c r="J52" s="110"/>
      <c r="K52" s="111" t="str">
        <f t="shared" si="1"/>
        <v>Nee</v>
      </c>
      <c r="L52" s="111" t="str">
        <f t="shared" si="6"/>
        <v>Ja</v>
      </c>
      <c r="M52" s="112"/>
      <c r="N52" s="123"/>
      <c r="O52" s="124"/>
      <c r="P52" s="115">
        <f t="shared" si="7"/>
        <v>-340</v>
      </c>
      <c r="Q52" s="125">
        <v>0</v>
      </c>
      <c r="R52" s="112"/>
      <c r="S52" s="123"/>
      <c r="T52" s="124"/>
      <c r="U52" s="115">
        <f t="shared" si="8"/>
        <v>-340</v>
      </c>
      <c r="V52" s="117"/>
      <c r="W52" s="112"/>
      <c r="X52" s="123"/>
      <c r="Y52" s="124"/>
      <c r="Z52" s="118">
        <f t="shared" si="9"/>
        <v>-340</v>
      </c>
      <c r="AA52" s="117"/>
      <c r="AB52" s="112"/>
      <c r="AC52" s="123"/>
      <c r="AD52" s="124"/>
      <c r="AE52" s="118">
        <f t="shared" si="2"/>
        <v>-340</v>
      </c>
      <c r="AF52" s="117"/>
      <c r="AG52" s="112"/>
      <c r="AH52" s="123"/>
      <c r="AI52" s="124"/>
      <c r="AJ52" s="118">
        <f t="shared" si="3"/>
        <v>-340</v>
      </c>
      <c r="AK52" s="117"/>
      <c r="AL52" s="112"/>
      <c r="AM52" s="123"/>
      <c r="AN52" s="124"/>
      <c r="AO52" s="118">
        <f t="shared" si="4"/>
        <v>-340</v>
      </c>
      <c r="AP52" s="126"/>
      <c r="AQ52" s="127"/>
    </row>
    <row r="53" spans="1:43" ht="19.5" customHeight="1">
      <c r="A53" s="120"/>
      <c r="B53" s="121"/>
      <c r="C53" s="121"/>
      <c r="D53" s="122"/>
      <c r="E53" s="146"/>
      <c r="F53" s="106">
        <f t="shared" si="0"/>
        <v>200</v>
      </c>
      <c r="G53" s="106">
        <v>240</v>
      </c>
      <c r="H53" s="118">
        <f t="shared" si="5"/>
        <v>-340</v>
      </c>
      <c r="I53" s="109"/>
      <c r="J53" s="110"/>
      <c r="K53" s="111" t="str">
        <f t="shared" si="1"/>
        <v>Nee</v>
      </c>
      <c r="L53" s="111" t="str">
        <f t="shared" si="6"/>
        <v>Ja</v>
      </c>
      <c r="M53" s="112"/>
      <c r="N53" s="123"/>
      <c r="O53" s="124"/>
      <c r="P53" s="115">
        <f t="shared" si="7"/>
        <v>-340</v>
      </c>
      <c r="Q53" s="125">
        <v>0</v>
      </c>
      <c r="R53" s="112"/>
      <c r="S53" s="123"/>
      <c r="T53" s="124"/>
      <c r="U53" s="115">
        <f t="shared" si="8"/>
        <v>-340</v>
      </c>
      <c r="V53" s="117"/>
      <c r="W53" s="112"/>
      <c r="X53" s="123"/>
      <c r="Y53" s="124"/>
      <c r="Z53" s="118">
        <f t="shared" si="9"/>
        <v>-340</v>
      </c>
      <c r="AA53" s="117"/>
      <c r="AB53" s="112"/>
      <c r="AC53" s="123"/>
      <c r="AD53" s="124"/>
      <c r="AE53" s="118">
        <f t="shared" si="2"/>
        <v>-340</v>
      </c>
      <c r="AF53" s="117"/>
      <c r="AG53" s="112"/>
      <c r="AH53" s="123"/>
      <c r="AI53" s="124"/>
      <c r="AJ53" s="118">
        <f t="shared" si="3"/>
        <v>-340</v>
      </c>
      <c r="AK53" s="117"/>
      <c r="AL53" s="112"/>
      <c r="AM53" s="123"/>
      <c r="AN53" s="124"/>
      <c r="AO53" s="118">
        <f t="shared" si="4"/>
        <v>-340</v>
      </c>
      <c r="AP53" s="126"/>
      <c r="AQ53" s="127"/>
    </row>
    <row r="54" spans="1:43" ht="19.5" customHeight="1">
      <c r="A54" s="120"/>
      <c r="B54" s="121"/>
      <c r="C54" s="121"/>
      <c r="D54" s="122"/>
      <c r="E54" s="146"/>
      <c r="F54" s="106">
        <f t="shared" si="0"/>
        <v>200</v>
      </c>
      <c r="G54" s="106">
        <v>240</v>
      </c>
      <c r="H54" s="118">
        <f t="shared" si="5"/>
        <v>-340</v>
      </c>
      <c r="I54" s="109"/>
      <c r="J54" s="110"/>
      <c r="K54" s="111" t="str">
        <f t="shared" si="1"/>
        <v>Nee</v>
      </c>
      <c r="L54" s="111" t="str">
        <f t="shared" si="6"/>
        <v>Ja</v>
      </c>
      <c r="M54" s="112"/>
      <c r="N54" s="123"/>
      <c r="O54" s="124"/>
      <c r="P54" s="115">
        <f t="shared" si="7"/>
        <v>-340</v>
      </c>
      <c r="Q54" s="125">
        <v>0</v>
      </c>
      <c r="R54" s="112"/>
      <c r="S54" s="123"/>
      <c r="T54" s="124"/>
      <c r="U54" s="115">
        <f t="shared" si="8"/>
        <v>-340</v>
      </c>
      <c r="V54" s="117"/>
      <c r="W54" s="112"/>
      <c r="X54" s="123"/>
      <c r="Y54" s="124"/>
      <c r="Z54" s="118">
        <f t="shared" si="9"/>
        <v>-340</v>
      </c>
      <c r="AA54" s="117"/>
      <c r="AB54" s="112"/>
      <c r="AC54" s="123"/>
      <c r="AD54" s="124"/>
      <c r="AE54" s="118">
        <f t="shared" si="2"/>
        <v>-340</v>
      </c>
      <c r="AF54" s="117"/>
      <c r="AG54" s="112"/>
      <c r="AH54" s="123"/>
      <c r="AI54" s="124"/>
      <c r="AJ54" s="118">
        <f t="shared" si="3"/>
        <v>-340</v>
      </c>
      <c r="AK54" s="117"/>
      <c r="AL54" s="112"/>
      <c r="AM54" s="123"/>
      <c r="AN54" s="124"/>
      <c r="AO54" s="118">
        <f t="shared" si="4"/>
        <v>-340</v>
      </c>
      <c r="AP54" s="126"/>
      <c r="AQ54" s="127"/>
    </row>
    <row r="55" spans="1:43" ht="19.5" customHeight="1">
      <c r="A55" s="120"/>
      <c r="B55" s="121"/>
      <c r="C55" s="121"/>
      <c r="D55" s="122"/>
      <c r="E55" s="146"/>
      <c r="F55" s="106">
        <f t="shared" si="0"/>
        <v>200</v>
      </c>
      <c r="G55" s="106">
        <v>240</v>
      </c>
      <c r="H55" s="118">
        <f t="shared" si="5"/>
        <v>-340</v>
      </c>
      <c r="I55" s="109"/>
      <c r="J55" s="110"/>
      <c r="K55" s="111" t="str">
        <f t="shared" si="1"/>
        <v>Nee</v>
      </c>
      <c r="L55" s="111" t="str">
        <f t="shared" si="6"/>
        <v>Ja</v>
      </c>
      <c r="M55" s="112"/>
      <c r="N55" s="123"/>
      <c r="O55" s="124"/>
      <c r="P55" s="115">
        <f t="shared" si="7"/>
        <v>-340</v>
      </c>
      <c r="Q55" s="125">
        <v>0</v>
      </c>
      <c r="R55" s="112"/>
      <c r="S55" s="123"/>
      <c r="T55" s="124"/>
      <c r="U55" s="115">
        <f t="shared" si="8"/>
        <v>-340</v>
      </c>
      <c r="V55" s="117"/>
      <c r="W55" s="112"/>
      <c r="X55" s="123"/>
      <c r="Y55" s="124"/>
      <c r="Z55" s="118">
        <f t="shared" si="9"/>
        <v>-340</v>
      </c>
      <c r="AA55" s="117"/>
      <c r="AB55" s="112"/>
      <c r="AC55" s="123"/>
      <c r="AD55" s="124"/>
      <c r="AE55" s="118">
        <f t="shared" si="2"/>
        <v>-340</v>
      </c>
      <c r="AF55" s="117"/>
      <c r="AG55" s="112"/>
      <c r="AH55" s="123"/>
      <c r="AI55" s="124"/>
      <c r="AJ55" s="118">
        <f t="shared" si="3"/>
        <v>-340</v>
      </c>
      <c r="AK55" s="117"/>
      <c r="AL55" s="112"/>
      <c r="AM55" s="123"/>
      <c r="AN55" s="124"/>
      <c r="AO55" s="118">
        <f t="shared" si="4"/>
        <v>-340</v>
      </c>
      <c r="AP55" s="126"/>
      <c r="AQ55" s="127"/>
    </row>
    <row r="56" spans="1:43" ht="19.5" customHeight="1">
      <c r="A56" s="120"/>
      <c r="B56" s="121"/>
      <c r="C56" s="121"/>
      <c r="D56" s="122"/>
      <c r="E56" s="146"/>
      <c r="F56" s="106">
        <f t="shared" si="0"/>
        <v>200</v>
      </c>
      <c r="G56" s="106">
        <v>240</v>
      </c>
      <c r="H56" s="118">
        <f t="shared" si="5"/>
        <v>-340</v>
      </c>
      <c r="I56" s="109"/>
      <c r="J56" s="110"/>
      <c r="K56" s="111" t="str">
        <f t="shared" si="1"/>
        <v>Nee</v>
      </c>
      <c r="L56" s="111" t="str">
        <f t="shared" si="6"/>
        <v>Ja</v>
      </c>
      <c r="M56" s="112"/>
      <c r="N56" s="123"/>
      <c r="O56" s="124"/>
      <c r="P56" s="115">
        <f t="shared" si="7"/>
        <v>-340</v>
      </c>
      <c r="Q56" s="125">
        <v>0</v>
      </c>
      <c r="R56" s="112"/>
      <c r="S56" s="123"/>
      <c r="T56" s="124"/>
      <c r="U56" s="115">
        <f t="shared" si="8"/>
        <v>-340</v>
      </c>
      <c r="V56" s="117"/>
      <c r="W56" s="112"/>
      <c r="X56" s="123"/>
      <c r="Y56" s="124"/>
      <c r="Z56" s="118">
        <f t="shared" si="9"/>
        <v>-340</v>
      </c>
      <c r="AA56" s="117"/>
      <c r="AB56" s="112"/>
      <c r="AC56" s="123"/>
      <c r="AD56" s="124"/>
      <c r="AE56" s="118">
        <f t="shared" si="2"/>
        <v>-340</v>
      </c>
      <c r="AF56" s="117"/>
      <c r="AG56" s="112"/>
      <c r="AH56" s="123"/>
      <c r="AI56" s="124"/>
      <c r="AJ56" s="118">
        <f t="shared" si="3"/>
        <v>-340</v>
      </c>
      <c r="AK56" s="117"/>
      <c r="AL56" s="112"/>
      <c r="AM56" s="123"/>
      <c r="AN56" s="124"/>
      <c r="AO56" s="118">
        <f t="shared" si="4"/>
        <v>-340</v>
      </c>
      <c r="AP56" s="126"/>
      <c r="AQ56" s="127"/>
    </row>
    <row r="57" spans="1:43" ht="19.5" customHeight="1">
      <c r="A57" s="120"/>
      <c r="B57" s="121"/>
      <c r="C57" s="121"/>
      <c r="D57" s="122"/>
      <c r="E57" s="146"/>
      <c r="F57" s="106">
        <f t="shared" si="0"/>
        <v>200</v>
      </c>
      <c r="G57" s="106">
        <v>240</v>
      </c>
      <c r="H57" s="118">
        <f t="shared" si="5"/>
        <v>-340</v>
      </c>
      <c r="I57" s="109"/>
      <c r="J57" s="110"/>
      <c r="K57" s="111" t="str">
        <f t="shared" si="1"/>
        <v>Nee</v>
      </c>
      <c r="L57" s="111" t="str">
        <f t="shared" si="6"/>
        <v>Ja</v>
      </c>
      <c r="M57" s="112"/>
      <c r="N57" s="123"/>
      <c r="O57" s="124"/>
      <c r="P57" s="115">
        <f t="shared" si="7"/>
        <v>-340</v>
      </c>
      <c r="Q57" s="125">
        <v>0</v>
      </c>
      <c r="R57" s="112"/>
      <c r="S57" s="123"/>
      <c r="T57" s="124"/>
      <c r="U57" s="115">
        <f t="shared" si="8"/>
        <v>-340</v>
      </c>
      <c r="V57" s="117"/>
      <c r="W57" s="112"/>
      <c r="X57" s="123"/>
      <c r="Y57" s="124"/>
      <c r="Z57" s="118">
        <f t="shared" si="9"/>
        <v>-340</v>
      </c>
      <c r="AA57" s="117"/>
      <c r="AB57" s="112"/>
      <c r="AC57" s="123"/>
      <c r="AD57" s="124"/>
      <c r="AE57" s="118">
        <f t="shared" si="2"/>
        <v>-340</v>
      </c>
      <c r="AF57" s="117"/>
      <c r="AG57" s="112"/>
      <c r="AH57" s="123"/>
      <c r="AI57" s="124"/>
      <c r="AJ57" s="118">
        <f t="shared" si="3"/>
        <v>-340</v>
      </c>
      <c r="AK57" s="117"/>
      <c r="AL57" s="112"/>
      <c r="AM57" s="123"/>
      <c r="AN57" s="124"/>
      <c r="AO57" s="118">
        <f t="shared" si="4"/>
        <v>-340</v>
      </c>
      <c r="AP57" s="126"/>
      <c r="AQ57" s="127"/>
    </row>
    <row r="58" spans="1:43" ht="19.5" customHeight="1">
      <c r="A58" s="120"/>
      <c r="B58" s="121"/>
      <c r="C58" s="121"/>
      <c r="D58" s="122"/>
      <c r="E58" s="146"/>
      <c r="F58" s="106">
        <f t="shared" si="0"/>
        <v>200</v>
      </c>
      <c r="G58" s="106">
        <v>240</v>
      </c>
      <c r="H58" s="118">
        <f t="shared" si="5"/>
        <v>-340</v>
      </c>
      <c r="I58" s="109"/>
      <c r="J58" s="110"/>
      <c r="K58" s="111" t="str">
        <f t="shared" si="1"/>
        <v>Nee</v>
      </c>
      <c r="L58" s="111" t="str">
        <f t="shared" si="6"/>
        <v>Ja</v>
      </c>
      <c r="M58" s="112"/>
      <c r="N58" s="123"/>
      <c r="O58" s="124"/>
      <c r="P58" s="115">
        <f t="shared" si="7"/>
        <v>-340</v>
      </c>
      <c r="Q58" s="125">
        <v>0</v>
      </c>
      <c r="R58" s="112"/>
      <c r="S58" s="123"/>
      <c r="T58" s="124"/>
      <c r="U58" s="115">
        <f t="shared" si="8"/>
        <v>-340</v>
      </c>
      <c r="V58" s="117"/>
      <c r="W58" s="112"/>
      <c r="X58" s="123"/>
      <c r="Y58" s="124"/>
      <c r="Z58" s="118">
        <f t="shared" si="9"/>
        <v>-340</v>
      </c>
      <c r="AA58" s="117"/>
      <c r="AB58" s="112"/>
      <c r="AC58" s="123"/>
      <c r="AD58" s="124"/>
      <c r="AE58" s="118">
        <f t="shared" si="2"/>
        <v>-340</v>
      </c>
      <c r="AF58" s="117"/>
      <c r="AG58" s="112"/>
      <c r="AH58" s="123"/>
      <c r="AI58" s="124"/>
      <c r="AJ58" s="118">
        <f t="shared" si="3"/>
        <v>-340</v>
      </c>
      <c r="AK58" s="117"/>
      <c r="AL58" s="112"/>
      <c r="AM58" s="123"/>
      <c r="AN58" s="124"/>
      <c r="AO58" s="118">
        <f t="shared" si="4"/>
        <v>-340</v>
      </c>
      <c r="AP58" s="126"/>
      <c r="AQ58" s="127"/>
    </row>
    <row r="59" spans="1:43" ht="19.5" customHeight="1">
      <c r="A59" s="120"/>
      <c r="B59" s="121"/>
      <c r="C59" s="121"/>
      <c r="D59" s="122"/>
      <c r="E59" s="146"/>
      <c r="F59" s="106">
        <f t="shared" si="0"/>
        <v>200</v>
      </c>
      <c r="G59" s="106">
        <v>240</v>
      </c>
      <c r="H59" s="118">
        <f t="shared" si="5"/>
        <v>-340</v>
      </c>
      <c r="I59" s="109"/>
      <c r="J59" s="110"/>
      <c r="K59" s="111" t="str">
        <f t="shared" si="1"/>
        <v>Nee</v>
      </c>
      <c r="L59" s="111" t="str">
        <f t="shared" si="6"/>
        <v>Ja</v>
      </c>
      <c r="M59" s="112"/>
      <c r="N59" s="123"/>
      <c r="O59" s="124"/>
      <c r="P59" s="115">
        <f t="shared" si="7"/>
        <v>-340</v>
      </c>
      <c r="Q59" s="125">
        <v>0</v>
      </c>
      <c r="R59" s="112"/>
      <c r="S59" s="123"/>
      <c r="T59" s="124"/>
      <c r="U59" s="115">
        <f t="shared" si="8"/>
        <v>-340</v>
      </c>
      <c r="V59" s="117"/>
      <c r="W59" s="112"/>
      <c r="X59" s="123"/>
      <c r="Y59" s="124"/>
      <c r="Z59" s="118">
        <f t="shared" si="9"/>
        <v>-340</v>
      </c>
      <c r="AA59" s="117"/>
      <c r="AB59" s="112"/>
      <c r="AC59" s="123"/>
      <c r="AD59" s="124"/>
      <c r="AE59" s="118">
        <f t="shared" si="2"/>
        <v>-340</v>
      </c>
      <c r="AF59" s="117"/>
      <c r="AG59" s="112"/>
      <c r="AH59" s="123"/>
      <c r="AI59" s="124"/>
      <c r="AJ59" s="118">
        <f t="shared" si="3"/>
        <v>-340</v>
      </c>
      <c r="AK59" s="117"/>
      <c r="AL59" s="112"/>
      <c r="AM59" s="123"/>
      <c r="AN59" s="124"/>
      <c r="AO59" s="118">
        <f t="shared" si="4"/>
        <v>-340</v>
      </c>
      <c r="AP59" s="126"/>
      <c r="AQ59" s="127"/>
    </row>
    <row r="60" spans="1:43" ht="19.5" customHeight="1">
      <c r="A60" s="120"/>
      <c r="B60" s="121"/>
      <c r="C60" s="121"/>
      <c r="D60" s="122"/>
      <c r="E60" s="146"/>
      <c r="F60" s="106">
        <f t="shared" si="0"/>
        <v>200</v>
      </c>
      <c r="G60" s="106">
        <v>240</v>
      </c>
      <c r="H60" s="118">
        <f t="shared" si="5"/>
        <v>-340</v>
      </c>
      <c r="I60" s="109"/>
      <c r="J60" s="110"/>
      <c r="K60" s="111" t="str">
        <f t="shared" si="1"/>
        <v>Nee</v>
      </c>
      <c r="L60" s="111" t="str">
        <f t="shared" si="6"/>
        <v>Ja</v>
      </c>
      <c r="M60" s="112"/>
      <c r="N60" s="123"/>
      <c r="O60" s="124"/>
      <c r="P60" s="115">
        <f t="shared" si="7"/>
        <v>-340</v>
      </c>
      <c r="Q60" s="125">
        <v>0</v>
      </c>
      <c r="R60" s="112"/>
      <c r="S60" s="123"/>
      <c r="T60" s="124"/>
      <c r="U60" s="115">
        <f t="shared" si="8"/>
        <v>-340</v>
      </c>
      <c r="V60" s="117"/>
      <c r="W60" s="112"/>
      <c r="X60" s="123"/>
      <c r="Y60" s="124"/>
      <c r="Z60" s="118">
        <f t="shared" si="9"/>
        <v>-340</v>
      </c>
      <c r="AA60" s="117"/>
      <c r="AB60" s="112"/>
      <c r="AC60" s="123"/>
      <c r="AD60" s="124"/>
      <c r="AE60" s="118">
        <f t="shared" si="2"/>
        <v>-340</v>
      </c>
      <c r="AF60" s="117"/>
      <c r="AG60" s="112"/>
      <c r="AH60" s="123"/>
      <c r="AI60" s="124"/>
      <c r="AJ60" s="118">
        <f t="shared" si="3"/>
        <v>-340</v>
      </c>
      <c r="AK60" s="117"/>
      <c r="AL60" s="112"/>
      <c r="AM60" s="123"/>
      <c r="AN60" s="124"/>
      <c r="AO60" s="118">
        <f t="shared" si="4"/>
        <v>-340</v>
      </c>
      <c r="AP60" s="126"/>
      <c r="AQ60" s="127"/>
    </row>
    <row r="61" spans="1:43" ht="19.5" customHeight="1">
      <c r="A61" s="120"/>
      <c r="B61" s="121"/>
      <c r="C61" s="121"/>
      <c r="D61" s="122"/>
      <c r="E61" s="146"/>
      <c r="F61" s="106">
        <f t="shared" si="0"/>
        <v>200</v>
      </c>
      <c r="G61" s="106">
        <v>240</v>
      </c>
      <c r="H61" s="118">
        <f t="shared" si="5"/>
        <v>-340</v>
      </c>
      <c r="I61" s="109"/>
      <c r="J61" s="110"/>
      <c r="K61" s="111" t="str">
        <f t="shared" si="1"/>
        <v>Nee</v>
      </c>
      <c r="L61" s="111" t="str">
        <f t="shared" si="6"/>
        <v>Ja</v>
      </c>
      <c r="M61" s="112"/>
      <c r="N61" s="123"/>
      <c r="O61" s="124"/>
      <c r="P61" s="115">
        <f t="shared" si="7"/>
        <v>-340</v>
      </c>
      <c r="Q61" s="125">
        <v>0</v>
      </c>
      <c r="R61" s="112"/>
      <c r="S61" s="123"/>
      <c r="T61" s="124"/>
      <c r="U61" s="115">
        <f t="shared" si="8"/>
        <v>-340</v>
      </c>
      <c r="V61" s="117"/>
      <c r="W61" s="112"/>
      <c r="X61" s="123"/>
      <c r="Y61" s="124"/>
      <c r="Z61" s="118">
        <f t="shared" si="9"/>
        <v>-340</v>
      </c>
      <c r="AA61" s="117"/>
      <c r="AB61" s="112"/>
      <c r="AC61" s="123"/>
      <c r="AD61" s="124"/>
      <c r="AE61" s="118">
        <f t="shared" si="2"/>
        <v>-340</v>
      </c>
      <c r="AF61" s="117"/>
      <c r="AG61" s="112"/>
      <c r="AH61" s="123"/>
      <c r="AI61" s="124"/>
      <c r="AJ61" s="118">
        <f t="shared" si="3"/>
        <v>-340</v>
      </c>
      <c r="AK61" s="117"/>
      <c r="AL61" s="112"/>
      <c r="AM61" s="123"/>
      <c r="AN61" s="124"/>
      <c r="AO61" s="118">
        <f t="shared" si="4"/>
        <v>-340</v>
      </c>
      <c r="AP61" s="126"/>
      <c r="AQ61" s="127"/>
    </row>
    <row r="62" spans="1:43" ht="19.5" customHeight="1">
      <c r="A62" s="120"/>
      <c r="B62" s="121"/>
      <c r="C62" s="121"/>
      <c r="D62" s="122"/>
      <c r="E62" s="146"/>
      <c r="F62" s="106">
        <f t="shared" si="0"/>
        <v>200</v>
      </c>
      <c r="G62" s="106">
        <v>240</v>
      </c>
      <c r="H62" s="118">
        <f t="shared" si="5"/>
        <v>-340</v>
      </c>
      <c r="I62" s="109"/>
      <c r="J62" s="110"/>
      <c r="K62" s="111" t="str">
        <f t="shared" si="1"/>
        <v>Nee</v>
      </c>
      <c r="L62" s="111" t="str">
        <f t="shared" si="6"/>
        <v>Ja</v>
      </c>
      <c r="M62" s="112"/>
      <c r="N62" s="123"/>
      <c r="O62" s="124"/>
      <c r="P62" s="115">
        <f t="shared" si="7"/>
        <v>-340</v>
      </c>
      <c r="Q62" s="125">
        <v>0</v>
      </c>
      <c r="R62" s="112"/>
      <c r="S62" s="123"/>
      <c r="T62" s="124"/>
      <c r="U62" s="115">
        <f t="shared" si="8"/>
        <v>-340</v>
      </c>
      <c r="V62" s="117"/>
      <c r="W62" s="112"/>
      <c r="X62" s="123"/>
      <c r="Y62" s="124"/>
      <c r="Z62" s="118">
        <f t="shared" si="9"/>
        <v>-340</v>
      </c>
      <c r="AA62" s="117"/>
      <c r="AB62" s="112"/>
      <c r="AC62" s="123"/>
      <c r="AD62" s="124"/>
      <c r="AE62" s="118">
        <f t="shared" si="2"/>
        <v>-340</v>
      </c>
      <c r="AF62" s="117"/>
      <c r="AG62" s="112"/>
      <c r="AH62" s="123"/>
      <c r="AI62" s="124"/>
      <c r="AJ62" s="118">
        <f t="shared" si="3"/>
        <v>-340</v>
      </c>
      <c r="AK62" s="117"/>
      <c r="AL62" s="112"/>
      <c r="AM62" s="123"/>
      <c r="AN62" s="124"/>
      <c r="AO62" s="118">
        <f t="shared" si="4"/>
        <v>-340</v>
      </c>
      <c r="AP62" s="126"/>
      <c r="AQ62" s="127"/>
    </row>
    <row r="63" spans="1:43" ht="19.5" customHeight="1">
      <c r="A63" s="120"/>
      <c r="B63" s="121"/>
      <c r="C63" s="121"/>
      <c r="D63" s="122"/>
      <c r="E63" s="146"/>
      <c r="F63" s="106">
        <f t="shared" si="0"/>
        <v>200</v>
      </c>
      <c r="G63" s="106">
        <v>240</v>
      </c>
      <c r="H63" s="118">
        <f t="shared" si="5"/>
        <v>-340</v>
      </c>
      <c r="I63" s="109"/>
      <c r="J63" s="110"/>
      <c r="K63" s="111" t="str">
        <f t="shared" si="1"/>
        <v>Nee</v>
      </c>
      <c r="L63" s="111" t="str">
        <f t="shared" si="6"/>
        <v>Ja</v>
      </c>
      <c r="M63" s="112"/>
      <c r="N63" s="123"/>
      <c r="O63" s="124"/>
      <c r="P63" s="115">
        <f t="shared" si="7"/>
        <v>-340</v>
      </c>
      <c r="Q63" s="125">
        <v>0</v>
      </c>
      <c r="R63" s="112"/>
      <c r="S63" s="123"/>
      <c r="T63" s="124"/>
      <c r="U63" s="115">
        <f t="shared" si="8"/>
        <v>-340</v>
      </c>
      <c r="V63" s="117"/>
      <c r="W63" s="112"/>
      <c r="X63" s="123"/>
      <c r="Y63" s="124"/>
      <c r="Z63" s="118">
        <f t="shared" si="9"/>
        <v>-340</v>
      </c>
      <c r="AA63" s="117"/>
      <c r="AB63" s="112"/>
      <c r="AC63" s="123"/>
      <c r="AD63" s="124"/>
      <c r="AE63" s="118">
        <f t="shared" si="2"/>
        <v>-340</v>
      </c>
      <c r="AF63" s="117"/>
      <c r="AG63" s="112"/>
      <c r="AH63" s="123"/>
      <c r="AI63" s="124"/>
      <c r="AJ63" s="118">
        <f t="shared" si="3"/>
        <v>-340</v>
      </c>
      <c r="AK63" s="117"/>
      <c r="AL63" s="112"/>
      <c r="AM63" s="123"/>
      <c r="AN63" s="124"/>
      <c r="AO63" s="118">
        <f t="shared" si="4"/>
        <v>-340</v>
      </c>
      <c r="AP63" s="126"/>
      <c r="AQ63" s="127"/>
    </row>
    <row r="64" spans="1:43" ht="19.5" customHeight="1">
      <c r="A64" s="120"/>
      <c r="B64" s="121"/>
      <c r="C64" s="121"/>
      <c r="D64" s="122"/>
      <c r="E64" s="146"/>
      <c r="F64" s="106">
        <f t="shared" si="0"/>
        <v>200</v>
      </c>
      <c r="G64" s="106">
        <v>240</v>
      </c>
      <c r="H64" s="118">
        <f t="shared" si="5"/>
        <v>-340</v>
      </c>
      <c r="I64" s="109"/>
      <c r="J64" s="110"/>
      <c r="K64" s="111" t="str">
        <f t="shared" si="1"/>
        <v>Nee</v>
      </c>
      <c r="L64" s="111" t="str">
        <f t="shared" si="6"/>
        <v>Ja</v>
      </c>
      <c r="M64" s="112"/>
      <c r="N64" s="123"/>
      <c r="O64" s="124"/>
      <c r="P64" s="115">
        <f t="shared" si="7"/>
        <v>-340</v>
      </c>
      <c r="Q64" s="125">
        <v>0</v>
      </c>
      <c r="R64" s="112"/>
      <c r="S64" s="123"/>
      <c r="T64" s="124"/>
      <c r="U64" s="115">
        <f t="shared" si="8"/>
        <v>-340</v>
      </c>
      <c r="V64" s="117"/>
      <c r="W64" s="112"/>
      <c r="X64" s="123"/>
      <c r="Y64" s="124"/>
      <c r="Z64" s="118">
        <f t="shared" si="9"/>
        <v>-340</v>
      </c>
      <c r="AA64" s="117"/>
      <c r="AB64" s="112"/>
      <c r="AC64" s="123"/>
      <c r="AD64" s="124"/>
      <c r="AE64" s="118">
        <f t="shared" si="2"/>
        <v>-340</v>
      </c>
      <c r="AF64" s="117"/>
      <c r="AG64" s="112"/>
      <c r="AH64" s="123"/>
      <c r="AI64" s="124"/>
      <c r="AJ64" s="118">
        <f t="shared" si="3"/>
        <v>-340</v>
      </c>
      <c r="AK64" s="117"/>
      <c r="AL64" s="112"/>
      <c r="AM64" s="123"/>
      <c r="AN64" s="124"/>
      <c r="AO64" s="118">
        <f t="shared" si="4"/>
        <v>-340</v>
      </c>
      <c r="AP64" s="126"/>
      <c r="AQ64" s="127"/>
    </row>
    <row r="65" spans="1:43" ht="19.5" customHeight="1">
      <c r="A65" s="120"/>
      <c r="B65" s="121"/>
      <c r="C65" s="121"/>
      <c r="D65" s="122"/>
      <c r="E65" s="146"/>
      <c r="F65" s="106">
        <f t="shared" si="0"/>
        <v>200</v>
      </c>
      <c r="G65" s="106">
        <v>240</v>
      </c>
      <c r="H65" s="118">
        <f t="shared" si="5"/>
        <v>-340</v>
      </c>
      <c r="I65" s="109"/>
      <c r="J65" s="110"/>
      <c r="K65" s="111" t="str">
        <f t="shared" si="1"/>
        <v>Nee</v>
      </c>
      <c r="L65" s="111" t="str">
        <f t="shared" si="6"/>
        <v>Ja</v>
      </c>
      <c r="M65" s="112"/>
      <c r="N65" s="123"/>
      <c r="O65" s="124"/>
      <c r="P65" s="115">
        <f t="shared" si="7"/>
        <v>-340</v>
      </c>
      <c r="Q65" s="125">
        <v>0</v>
      </c>
      <c r="R65" s="112"/>
      <c r="S65" s="123"/>
      <c r="T65" s="124"/>
      <c r="U65" s="115">
        <f t="shared" si="8"/>
        <v>-340</v>
      </c>
      <c r="V65" s="117"/>
      <c r="W65" s="112"/>
      <c r="X65" s="123"/>
      <c r="Y65" s="124"/>
      <c r="Z65" s="118">
        <f t="shared" si="9"/>
        <v>-340</v>
      </c>
      <c r="AA65" s="117"/>
      <c r="AB65" s="112"/>
      <c r="AC65" s="123"/>
      <c r="AD65" s="124"/>
      <c r="AE65" s="118">
        <f t="shared" si="2"/>
        <v>-340</v>
      </c>
      <c r="AF65" s="117"/>
      <c r="AG65" s="112"/>
      <c r="AH65" s="123"/>
      <c r="AI65" s="124"/>
      <c r="AJ65" s="118">
        <f t="shared" si="3"/>
        <v>-340</v>
      </c>
      <c r="AK65" s="117"/>
      <c r="AL65" s="112"/>
      <c r="AM65" s="123"/>
      <c r="AN65" s="124"/>
      <c r="AO65" s="118">
        <f t="shared" si="4"/>
        <v>-340</v>
      </c>
      <c r="AP65" s="126"/>
      <c r="AQ65" s="127"/>
    </row>
    <row r="66" spans="1:43" ht="19.5" customHeight="1">
      <c r="A66" s="120"/>
      <c r="B66" s="121"/>
      <c r="C66" s="121"/>
      <c r="D66" s="122"/>
      <c r="E66" s="146"/>
      <c r="F66" s="106">
        <f t="shared" si="0"/>
        <v>200</v>
      </c>
      <c r="G66" s="106">
        <v>240</v>
      </c>
      <c r="H66" s="118">
        <f t="shared" si="5"/>
        <v>-340</v>
      </c>
      <c r="I66" s="109"/>
      <c r="J66" s="110"/>
      <c r="K66" s="111" t="str">
        <f t="shared" si="1"/>
        <v>Nee</v>
      </c>
      <c r="L66" s="111" t="str">
        <f t="shared" si="6"/>
        <v>Ja</v>
      </c>
      <c r="M66" s="112"/>
      <c r="N66" s="123"/>
      <c r="O66" s="124"/>
      <c r="P66" s="115">
        <f t="shared" si="7"/>
        <v>-340</v>
      </c>
      <c r="Q66" s="125">
        <v>0</v>
      </c>
      <c r="R66" s="112"/>
      <c r="S66" s="123"/>
      <c r="T66" s="124"/>
      <c r="U66" s="115">
        <f t="shared" si="8"/>
        <v>-340</v>
      </c>
      <c r="V66" s="117"/>
      <c r="W66" s="112"/>
      <c r="X66" s="123"/>
      <c r="Y66" s="124"/>
      <c r="Z66" s="118">
        <f t="shared" si="9"/>
        <v>-340</v>
      </c>
      <c r="AA66" s="117"/>
      <c r="AB66" s="112"/>
      <c r="AC66" s="123"/>
      <c r="AD66" s="124"/>
      <c r="AE66" s="118">
        <f t="shared" si="2"/>
        <v>-340</v>
      </c>
      <c r="AF66" s="117"/>
      <c r="AG66" s="112"/>
      <c r="AH66" s="123"/>
      <c r="AI66" s="124"/>
      <c r="AJ66" s="118">
        <f t="shared" si="3"/>
        <v>-340</v>
      </c>
      <c r="AK66" s="117"/>
      <c r="AL66" s="112"/>
      <c r="AM66" s="123"/>
      <c r="AN66" s="124"/>
      <c r="AO66" s="118">
        <f t="shared" si="4"/>
        <v>-340</v>
      </c>
      <c r="AP66" s="126"/>
      <c r="AQ66" s="127"/>
    </row>
    <row r="67" spans="1:43" ht="19.5" customHeight="1">
      <c r="A67" s="128"/>
      <c r="B67" s="129"/>
      <c r="C67" s="129"/>
      <c r="D67" s="130"/>
      <c r="E67" s="148"/>
      <c r="F67" s="132">
        <f t="shared" si="0"/>
        <v>200</v>
      </c>
      <c r="G67" s="132">
        <v>240</v>
      </c>
      <c r="H67" s="149">
        <f t="shared" si="5"/>
        <v>-340</v>
      </c>
      <c r="I67" s="109"/>
      <c r="J67" s="133"/>
      <c r="K67" s="150" t="str">
        <f t="shared" si="1"/>
        <v>Nee</v>
      </c>
      <c r="L67" s="150" t="str">
        <f t="shared" si="6"/>
        <v>Ja</v>
      </c>
      <c r="M67" s="112"/>
      <c r="N67" s="123"/>
      <c r="O67" s="134"/>
      <c r="P67" s="115">
        <f t="shared" si="7"/>
        <v>-340</v>
      </c>
      <c r="Q67" s="125">
        <v>0</v>
      </c>
      <c r="R67" s="112"/>
      <c r="S67" s="123"/>
      <c r="T67" s="134"/>
      <c r="U67" s="115">
        <f t="shared" si="8"/>
        <v>-340</v>
      </c>
      <c r="V67" s="117"/>
      <c r="W67" s="112"/>
      <c r="X67" s="123"/>
      <c r="Y67" s="134"/>
      <c r="Z67" s="149">
        <f t="shared" si="9"/>
        <v>-340</v>
      </c>
      <c r="AA67" s="117"/>
      <c r="AB67" s="112"/>
      <c r="AC67" s="123"/>
      <c r="AD67" s="134"/>
      <c r="AE67" s="118">
        <f t="shared" si="2"/>
        <v>-340</v>
      </c>
      <c r="AF67" s="117"/>
      <c r="AG67" s="112"/>
      <c r="AH67" s="123"/>
      <c r="AI67" s="134"/>
      <c r="AJ67" s="149">
        <f t="shared" si="3"/>
        <v>-340</v>
      </c>
      <c r="AK67" s="117"/>
      <c r="AL67" s="112"/>
      <c r="AM67" s="123"/>
      <c r="AN67" s="134"/>
      <c r="AO67" s="149">
        <f t="shared" si="4"/>
        <v>-340</v>
      </c>
      <c r="AP67" s="126"/>
      <c r="AQ67" s="127"/>
    </row>
    <row r="68" spans="1:43" ht="6.75" customHeight="1">
      <c r="A68" s="135"/>
      <c r="B68" s="40"/>
      <c r="C68" s="40"/>
      <c r="D68" s="40"/>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136"/>
      <c r="AQ68" s="28"/>
    </row>
    <row r="69" spans="1:43" ht="19.5" customHeight="1">
      <c r="A69" s="137"/>
      <c r="B69" s="137"/>
      <c r="C69" s="138"/>
      <c r="D69" s="139"/>
      <c r="E69" s="139"/>
      <c r="F69" s="139"/>
      <c r="G69" s="139"/>
      <c r="H69" s="140"/>
      <c r="I69" s="141"/>
      <c r="J69" s="142"/>
      <c r="K69" s="142"/>
      <c r="L69" s="142"/>
      <c r="M69" s="142"/>
      <c r="N69" s="138"/>
      <c r="O69" s="139"/>
      <c r="P69" s="143"/>
      <c r="Q69" s="140"/>
      <c r="R69" s="142"/>
      <c r="S69" s="138"/>
      <c r="T69" s="139"/>
      <c r="U69" s="143"/>
      <c r="V69" s="140"/>
      <c r="W69" s="142"/>
      <c r="X69" s="138"/>
      <c r="Y69" s="139"/>
      <c r="Z69" s="143"/>
      <c r="AA69" s="140"/>
      <c r="AB69" s="142"/>
      <c r="AC69" s="138"/>
      <c r="AD69" s="139"/>
      <c r="AE69" s="143"/>
      <c r="AF69" s="140"/>
      <c r="AG69" s="142"/>
      <c r="AH69" s="138"/>
      <c r="AI69" s="139"/>
      <c r="AJ69" s="143"/>
      <c r="AK69" s="140"/>
      <c r="AL69" s="142"/>
      <c r="AM69" s="138"/>
      <c r="AN69" s="139"/>
      <c r="AO69" s="143"/>
      <c r="AP69" s="140"/>
      <c r="AQ69" s="140"/>
    </row>
    <row r="70" spans="1:43" ht="20" customHeight="1">
      <c r="AL70" s="6"/>
      <c r="AN70" s="5"/>
    </row>
    <row r="71" spans="1:43" ht="20" customHeight="1">
      <c r="AL71" s="6"/>
      <c r="AN71" s="5"/>
    </row>
    <row r="72" spans="1:43" ht="20" customHeight="1">
      <c r="AL72" s="6"/>
      <c r="AN72" s="5"/>
    </row>
    <row r="73" spans="1:43" ht="20" customHeight="1">
      <c r="AL73" s="6"/>
      <c r="AN73" s="5"/>
    </row>
    <row r="74" spans="1:43" ht="20" customHeight="1">
      <c r="AL74" s="6"/>
      <c r="AN74" s="5"/>
    </row>
    <row r="75" spans="1:43" ht="20" customHeight="1">
      <c r="AL75" s="6"/>
      <c r="AN75" s="5"/>
    </row>
    <row r="76" spans="1:43" ht="20" customHeight="1">
      <c r="AL76" s="6"/>
      <c r="AN76" s="5"/>
    </row>
    <row r="77" spans="1:43" ht="20" customHeight="1">
      <c r="AL77" s="6"/>
      <c r="AN77" s="5"/>
    </row>
    <row r="78" spans="1:43" ht="20" customHeight="1">
      <c r="AL78" s="6"/>
      <c r="AN78" s="5"/>
    </row>
    <row r="79" spans="1:43" ht="20" customHeight="1">
      <c r="AL79" s="6"/>
      <c r="AN79" s="5"/>
    </row>
    <row r="80" spans="1:43" ht="20" customHeight="1">
      <c r="AL80" s="6"/>
      <c r="AN80" s="5"/>
    </row>
    <row r="81" spans="38:40" ht="20" customHeight="1">
      <c r="AL81" s="6"/>
      <c r="AN81" s="5"/>
    </row>
    <row r="82" spans="38:40" ht="20" customHeight="1">
      <c r="AL82" s="6"/>
      <c r="AN82" s="5"/>
    </row>
    <row r="83" spans="38:40" ht="20" customHeight="1">
      <c r="AL83" s="6"/>
      <c r="AN83" s="5"/>
    </row>
    <row r="84" spans="38:40" ht="20" customHeight="1">
      <c r="AL84" s="6"/>
      <c r="AN84" s="5"/>
    </row>
    <row r="85" spans="38:40" ht="20" customHeight="1">
      <c r="AL85" s="6"/>
      <c r="AN85" s="5"/>
    </row>
    <row r="86" spans="38:40" ht="20" customHeight="1">
      <c r="AL86" s="6"/>
      <c r="AN86" s="5"/>
    </row>
    <row r="87" spans="38:40" ht="20" customHeight="1">
      <c r="AL87" s="6"/>
      <c r="AN87" s="5"/>
    </row>
    <row r="88" spans="38:40" ht="20" customHeight="1">
      <c r="AL88" s="6"/>
      <c r="AN88" s="5"/>
    </row>
    <row r="89" spans="38:40" ht="20" customHeight="1">
      <c r="AL89" s="6"/>
      <c r="AN89" s="5"/>
    </row>
    <row r="90" spans="38:40" ht="20" customHeight="1">
      <c r="AL90" s="6"/>
      <c r="AN90" s="5"/>
    </row>
    <row r="91" spans="38:40" ht="20" customHeight="1">
      <c r="AL91" s="6"/>
      <c r="AN91" s="5"/>
    </row>
    <row r="92" spans="38:40" ht="20" customHeight="1">
      <c r="AL92" s="6"/>
      <c r="AN92" s="5"/>
    </row>
    <row r="93" spans="38:40" ht="20" customHeight="1">
      <c r="AL93" s="6"/>
      <c r="AN93" s="5"/>
    </row>
    <row r="94" spans="38:40" ht="20" customHeight="1">
      <c r="AL94" s="6"/>
      <c r="AN94" s="5"/>
    </row>
    <row r="95" spans="38:40" ht="20" customHeight="1">
      <c r="AL95" s="6"/>
      <c r="AN95" s="5"/>
    </row>
    <row r="96" spans="38:40" ht="20" customHeight="1">
      <c r="AL96" s="6"/>
      <c r="AN96" s="5"/>
    </row>
    <row r="97" spans="38:40" ht="20" customHeight="1">
      <c r="AL97" s="6"/>
      <c r="AN97" s="5"/>
    </row>
    <row r="98" spans="38:40" ht="20" customHeight="1">
      <c r="AL98" s="6"/>
      <c r="AN98" s="5"/>
    </row>
    <row r="99" spans="38:40" ht="20" customHeight="1">
      <c r="AL99" s="6"/>
      <c r="AN99" s="5"/>
    </row>
    <row r="100" spans="38:40" ht="20" customHeight="1">
      <c r="AL100" s="6"/>
      <c r="AN100" s="5"/>
    </row>
    <row r="101" spans="38:40" ht="20" customHeight="1">
      <c r="AL101" s="6"/>
      <c r="AN101" s="5"/>
    </row>
    <row r="102" spans="38:40" ht="20" customHeight="1">
      <c r="AL102" s="6"/>
      <c r="AN102" s="5"/>
    </row>
    <row r="103" spans="38:40" ht="20" customHeight="1">
      <c r="AL103" s="6"/>
      <c r="AN103" s="5"/>
    </row>
    <row r="104" spans="38:40" ht="20" customHeight="1">
      <c r="AL104" s="6"/>
      <c r="AN104" s="5"/>
    </row>
    <row r="105" spans="38:40" ht="20" customHeight="1">
      <c r="AL105" s="6"/>
      <c r="AN105" s="5"/>
    </row>
    <row r="106" spans="38:40" ht="20" customHeight="1">
      <c r="AL106" s="6"/>
      <c r="AN106" s="5"/>
    </row>
    <row r="107" spans="38:40" ht="20" customHeight="1">
      <c r="AL107" s="6"/>
      <c r="AN107" s="5"/>
    </row>
    <row r="108" spans="38:40" ht="20" customHeight="1">
      <c r="AL108" s="6"/>
      <c r="AN108" s="5"/>
    </row>
    <row r="109" spans="38:40" ht="20" customHeight="1">
      <c r="AL109" s="6"/>
      <c r="AN109" s="5"/>
    </row>
    <row r="110" spans="38:40" ht="20" customHeight="1">
      <c r="AL110" s="6"/>
      <c r="AN110" s="5"/>
    </row>
    <row r="111" spans="38:40" ht="20" customHeight="1">
      <c r="AL111" s="6"/>
      <c r="AN111" s="5"/>
    </row>
    <row r="112" spans="38:40" ht="20" customHeight="1">
      <c r="AL112" s="6"/>
      <c r="AN112" s="5"/>
    </row>
    <row r="113" spans="38:40" ht="20" customHeight="1">
      <c r="AL113" s="6"/>
      <c r="AN113" s="5"/>
    </row>
    <row r="114" spans="38:40" ht="20" customHeight="1">
      <c r="AL114" s="6"/>
      <c r="AN114" s="5"/>
    </row>
    <row r="115" spans="38:40" ht="20" customHeight="1">
      <c r="AL115" s="6"/>
      <c r="AN115" s="5"/>
    </row>
    <row r="116" spans="38:40" ht="20" customHeight="1">
      <c r="AL116" s="6"/>
      <c r="AN116" s="5"/>
    </row>
    <row r="117" spans="38:40" ht="20" customHeight="1">
      <c r="AL117" s="6"/>
      <c r="AN117" s="5"/>
    </row>
    <row r="118" spans="38:40" ht="20" customHeight="1">
      <c r="AL118" s="6"/>
      <c r="AN118" s="5"/>
    </row>
    <row r="119" spans="38:40" ht="20" customHeight="1">
      <c r="AL119" s="6"/>
      <c r="AN119" s="5"/>
    </row>
    <row r="120" spans="38:40" ht="20" customHeight="1">
      <c r="AL120" s="6"/>
      <c r="AN120" s="5"/>
    </row>
    <row r="121" spans="38:40" ht="20" customHeight="1">
      <c r="AL121" s="6"/>
      <c r="AN121" s="5"/>
    </row>
    <row r="122" spans="38:40" ht="20" customHeight="1">
      <c r="AL122" s="6"/>
      <c r="AN122" s="5"/>
    </row>
    <row r="123" spans="38:40" ht="20" customHeight="1">
      <c r="AL123" s="6"/>
      <c r="AN123" s="5"/>
    </row>
    <row r="124" spans="38:40" ht="20" customHeight="1">
      <c r="AL124" s="6"/>
      <c r="AN124" s="5"/>
    </row>
    <row r="125" spans="38:40" ht="20" customHeight="1">
      <c r="AL125" s="6"/>
      <c r="AN125" s="5"/>
    </row>
    <row r="126" spans="38:40" ht="20" customHeight="1">
      <c r="AL126" s="6"/>
      <c r="AN126" s="5"/>
    </row>
    <row r="127" spans="38:40" ht="20" customHeight="1">
      <c r="AL127" s="6"/>
      <c r="AN127" s="5"/>
    </row>
    <row r="128" spans="38:40" ht="20" customHeight="1">
      <c r="AL128" s="6"/>
      <c r="AN128" s="5"/>
    </row>
    <row r="129" spans="38:40" ht="20" customHeight="1">
      <c r="AL129" s="6"/>
      <c r="AN129" s="5"/>
    </row>
    <row r="130" spans="38:40" ht="20" customHeight="1">
      <c r="AL130" s="6"/>
      <c r="AN130" s="5"/>
    </row>
    <row r="131" spans="38:40" ht="20" customHeight="1">
      <c r="AL131" s="6"/>
      <c r="AN131" s="5"/>
    </row>
    <row r="132" spans="38:40" ht="20" customHeight="1">
      <c r="AL132" s="6"/>
      <c r="AN132" s="5"/>
    </row>
    <row r="133" spans="38:40" ht="20" customHeight="1">
      <c r="AL133" s="6"/>
      <c r="AN133" s="5"/>
    </row>
    <row r="134" spans="38:40" ht="20" customHeight="1">
      <c r="AL134" s="6"/>
      <c r="AN134" s="5"/>
    </row>
    <row r="135" spans="38:40" ht="20" customHeight="1">
      <c r="AL135" s="6"/>
      <c r="AN135" s="5"/>
    </row>
  </sheetData>
  <mergeCells count="20">
    <mergeCell ref="AD8:AP8"/>
    <mergeCell ref="A1:N2"/>
    <mergeCell ref="AD3:AE3"/>
    <mergeCell ref="AK3:AM3"/>
    <mergeCell ref="AD4:AP4"/>
    <mergeCell ref="AD7:AP7"/>
    <mergeCell ref="AD9:AP9"/>
    <mergeCell ref="AD10:AP10"/>
    <mergeCell ref="AD11:AP11"/>
    <mergeCell ref="AD12:AP12"/>
    <mergeCell ref="K18:L18"/>
    <mergeCell ref="O18:P18"/>
    <mergeCell ref="AL26:AP26"/>
    <mergeCell ref="K19:L19"/>
    <mergeCell ref="O19:P19"/>
    <mergeCell ref="M26:Q26"/>
    <mergeCell ref="R26:V26"/>
    <mergeCell ref="W26:AA26"/>
    <mergeCell ref="AB26:AF26"/>
    <mergeCell ref="AG26:AK26"/>
  </mergeCells>
  <dataValidations count="8">
    <dataValidation type="list" allowBlank="1" showInputMessage="1" showErrorMessage="1" sqref="M28:M67 AL28:AL67 W28:W67 AB28:AB67 AG28:AG67 R28:R67" xr:uid="{00000000-0002-0000-0100-000000000000}">
      <formula1>$W$15:$W$25</formula1>
    </dataValidation>
    <dataValidation type="list" allowBlank="1" showInputMessage="1" showErrorMessage="1" sqref="F69 BR69 LN69 VJ69 AFF69 APB69 AYX69 BIT69 BSP69 CCL69 CMH69 CWD69 DFZ69 DPV69 DZR69 EJN69 ETJ69 FDF69 FNB69 FWX69 GGT69 GQP69 HAL69 HKH69 HUD69 IDZ69 INV69 IXR69 JHN69 JRJ69 KBF69 KLB69 KUX69 LET69 LOP69 LYL69 MIH69 MSD69 NBZ69 NLV69 NVR69 OFN69 OPJ69 OZF69 PJB69 PSX69 QCT69 QMP69 QWL69 RGH69 RQD69 RZZ69 SJV69 STR69 TDN69 TNJ69 TXF69 UHB69 UQX69 VAT69 VKP69 VUL69 WEH69 WOD69 F65069 BR65069 LN65069 VJ65069 AFF65069 APB65069 AYX65069 BIT65069 BSP65069 CCL65069 CMH65069 CWD65069 DFZ65069 DPV65069 DZR65069 EJN65069 ETJ65069 FDF65069 FNB65069 FWX65069 GGT65069 GQP65069 HAL65069 HKH65069 HUD65069 IDZ65069 INV65069 IXR65069 JHN65069 JRJ65069 KBF65069 KLB65069 KUX65069 LET65069 LOP65069 LYL65069 MIH65069 MSD65069 NBZ65069 NLV65069 NVR65069 OFN65069 OPJ65069 OZF65069 PJB65069 PSX65069 QCT65069 QMP65069 QWL65069 RGH65069 RQD65069 RZZ65069 SJV65069 STR65069 TDN65069 TNJ65069 TXF65069 UHB65069 UQX65069 VAT65069 VKP65069 VUL65069 WEH65069 WOD65069 F130605 BR130605 LN130605 VJ130605 AFF130605 APB130605 AYX130605 BIT130605 BSP130605 CCL130605 CMH130605 CWD130605 DFZ130605 DPV130605 DZR130605 EJN130605 ETJ130605 FDF130605 FNB130605 FWX130605 GGT130605 GQP130605 HAL130605 HKH130605 HUD130605 IDZ130605 INV130605 IXR130605 JHN130605 JRJ130605 KBF130605 KLB130605 KUX130605 LET130605 LOP130605 LYL130605 MIH130605 MSD130605 NBZ130605 NLV130605 NVR130605 OFN130605 OPJ130605 OZF130605 PJB130605 PSX130605 QCT130605 QMP130605 QWL130605 RGH130605 RQD130605 RZZ130605 SJV130605 STR130605 TDN130605 TNJ130605 TXF130605 UHB130605 UQX130605 VAT130605 VKP130605 VUL130605 WEH130605 WOD130605 F196141 BR196141 LN196141 VJ196141 AFF196141 APB196141 AYX196141 BIT196141 BSP196141 CCL196141 CMH196141 CWD196141 DFZ196141 DPV196141 DZR196141 EJN196141 ETJ196141 FDF196141 FNB196141 FWX196141 GGT196141 GQP196141 HAL196141 HKH196141 HUD196141 IDZ196141 INV196141 IXR196141 JHN196141 JRJ196141 KBF196141 KLB196141 KUX196141 LET196141 LOP196141 LYL196141 MIH196141 MSD196141 NBZ196141 NLV196141 NVR196141 OFN196141 OPJ196141 OZF196141 PJB196141 PSX196141 QCT196141 QMP196141 QWL196141 RGH196141 RQD196141 RZZ196141 SJV196141 STR196141 TDN196141 TNJ196141 TXF196141 UHB196141 UQX196141 VAT196141 VKP196141 VUL196141 WEH196141 WOD196141 F261677 BR261677 LN261677 VJ261677 AFF261677 APB261677 AYX261677 BIT261677 BSP261677 CCL261677 CMH261677 CWD261677 DFZ261677 DPV261677 DZR261677 EJN261677 ETJ261677 FDF261677 FNB261677 FWX261677 GGT261677 GQP261677 HAL261677 HKH261677 HUD261677 IDZ261677 INV261677 IXR261677 JHN261677 JRJ261677 KBF261677 KLB261677 KUX261677 LET261677 LOP261677 LYL261677 MIH261677 MSD261677 NBZ261677 NLV261677 NVR261677 OFN261677 OPJ261677 OZF261677 PJB261677 PSX261677 QCT261677 QMP261677 QWL261677 RGH261677 RQD261677 RZZ261677 SJV261677 STR261677 TDN261677 TNJ261677 TXF261677 UHB261677 UQX261677 VAT261677 VKP261677 VUL261677 WEH261677 WOD261677 F327213 BR327213 LN327213 VJ327213 AFF327213 APB327213 AYX327213 BIT327213 BSP327213 CCL327213 CMH327213 CWD327213 DFZ327213 DPV327213 DZR327213 EJN327213 ETJ327213 FDF327213 FNB327213 FWX327213 GGT327213 GQP327213 HAL327213 HKH327213 HUD327213 IDZ327213 INV327213 IXR327213 JHN327213 JRJ327213 KBF327213 KLB327213 KUX327213 LET327213 LOP327213 LYL327213 MIH327213 MSD327213 NBZ327213 NLV327213 NVR327213 OFN327213 OPJ327213 OZF327213 PJB327213 PSX327213 QCT327213 QMP327213 QWL327213 RGH327213 RQD327213 RZZ327213 SJV327213 STR327213 TDN327213 TNJ327213 TXF327213 UHB327213 UQX327213 VAT327213 VKP327213 VUL327213 WEH327213 WOD327213 F392749 BR392749 LN392749 VJ392749 AFF392749 APB392749 AYX392749 BIT392749 BSP392749 CCL392749 CMH392749 CWD392749 DFZ392749 DPV392749 DZR392749 EJN392749 ETJ392749 FDF392749 FNB392749 FWX392749 GGT392749 GQP392749 HAL392749 HKH392749 HUD392749 IDZ392749 INV392749 IXR392749 JHN392749 JRJ392749 KBF392749 KLB392749 KUX392749 LET392749 LOP392749 LYL392749 MIH392749 MSD392749 NBZ392749 NLV392749 NVR392749 OFN392749 OPJ392749 OZF392749 PJB392749 PSX392749 QCT392749 QMP392749 QWL392749 RGH392749 RQD392749 RZZ392749 SJV392749 STR392749 TDN392749 TNJ392749 TXF392749 UHB392749 UQX392749 VAT392749 VKP392749 VUL392749 WEH392749 WOD392749 F458285 BR458285 LN458285 VJ458285 AFF458285 APB458285 AYX458285 BIT458285 BSP458285 CCL458285 CMH458285 CWD458285 DFZ458285 DPV458285 DZR458285 EJN458285 ETJ458285 FDF458285 FNB458285 FWX458285 GGT458285 GQP458285 HAL458285 HKH458285 HUD458285 IDZ458285 INV458285 IXR458285 JHN458285 JRJ458285 KBF458285 KLB458285 KUX458285 LET458285 LOP458285 LYL458285 MIH458285 MSD458285 NBZ458285 NLV458285 NVR458285 OFN458285 OPJ458285 OZF458285 PJB458285 PSX458285 QCT458285 QMP458285 QWL458285 RGH458285 RQD458285 RZZ458285 SJV458285 STR458285 TDN458285 TNJ458285 TXF458285 UHB458285 UQX458285 VAT458285 VKP458285 VUL458285 WEH458285 WOD458285 F523821 BR523821 LN523821 VJ523821 AFF523821 APB523821 AYX523821 BIT523821 BSP523821 CCL523821 CMH523821 CWD523821 DFZ523821 DPV523821 DZR523821 EJN523821 ETJ523821 FDF523821 FNB523821 FWX523821 GGT523821 GQP523821 HAL523821 HKH523821 HUD523821 IDZ523821 INV523821 IXR523821 JHN523821 JRJ523821 KBF523821 KLB523821 KUX523821 LET523821 LOP523821 LYL523821 MIH523821 MSD523821 NBZ523821 NLV523821 NVR523821 OFN523821 OPJ523821 OZF523821 PJB523821 PSX523821 QCT523821 QMP523821 QWL523821 RGH523821 RQD523821 RZZ523821 SJV523821 STR523821 TDN523821 TNJ523821 TXF523821 UHB523821 UQX523821 VAT523821 VKP523821 VUL523821 WEH523821 WOD523821 F589357 BR589357 LN589357 VJ589357 AFF589357 APB589357 AYX589357 BIT589357 BSP589357 CCL589357 CMH589357 CWD589357 DFZ589357 DPV589357 DZR589357 EJN589357 ETJ589357 FDF589357 FNB589357 FWX589357 GGT589357 GQP589357 HAL589357 HKH589357 HUD589357 IDZ589357 INV589357 IXR589357 JHN589357 JRJ589357 KBF589357 KLB589357 KUX589357 LET589357 LOP589357 LYL589357 MIH589357 MSD589357 NBZ589357 NLV589357 NVR589357 OFN589357 OPJ589357 OZF589357 PJB589357 PSX589357 QCT589357 QMP589357 QWL589357 RGH589357 RQD589357 RZZ589357 SJV589357 STR589357 TDN589357 TNJ589357 TXF589357 UHB589357 UQX589357 VAT589357 VKP589357 VUL589357 WEH589357 WOD589357 F654893 BR654893 LN654893 VJ654893 AFF654893 APB654893 AYX654893 BIT654893 BSP654893 CCL654893 CMH654893 CWD654893 DFZ654893 DPV654893 DZR654893 EJN654893 ETJ654893 FDF654893 FNB654893 FWX654893 GGT654893 GQP654893 HAL654893 HKH654893 HUD654893 IDZ654893 INV654893 IXR654893 JHN654893 JRJ654893 KBF654893 KLB654893 KUX654893 LET654893 LOP654893 LYL654893 MIH654893 MSD654893 NBZ654893 NLV654893 NVR654893 OFN654893 OPJ654893 OZF654893 PJB654893 PSX654893 QCT654893 QMP654893 QWL654893 RGH654893 RQD654893 RZZ654893 SJV654893 STR654893 TDN654893 TNJ654893 TXF654893 UHB654893 UQX654893 VAT654893 VKP654893 VUL654893 WEH654893 WOD654893 F720429 BR720429 LN720429 VJ720429 AFF720429 APB720429 AYX720429 BIT720429 BSP720429 CCL720429 CMH720429 CWD720429 DFZ720429 DPV720429 DZR720429 EJN720429 ETJ720429 FDF720429 FNB720429 FWX720429 GGT720429 GQP720429 HAL720429 HKH720429 HUD720429 IDZ720429 INV720429 IXR720429 JHN720429 JRJ720429 KBF720429 KLB720429 KUX720429 LET720429 LOP720429 LYL720429 MIH720429 MSD720429 NBZ720429 NLV720429 NVR720429 OFN720429 OPJ720429 OZF720429 PJB720429 PSX720429 QCT720429 QMP720429 QWL720429 RGH720429 RQD720429 RZZ720429 SJV720429 STR720429 TDN720429 TNJ720429 TXF720429 UHB720429 UQX720429 VAT720429 VKP720429 VUL720429 WEH720429 WOD720429 F785965 BR785965 LN785965 VJ785965 AFF785965 APB785965 AYX785965 BIT785965 BSP785965 CCL785965 CMH785965 CWD785965 DFZ785965 DPV785965 DZR785965 EJN785965 ETJ785965 FDF785965 FNB785965 FWX785965 GGT785965 GQP785965 HAL785965 HKH785965 HUD785965 IDZ785965 INV785965 IXR785965 JHN785965 JRJ785965 KBF785965 KLB785965 KUX785965 LET785965 LOP785965 LYL785965 MIH785965 MSD785965 NBZ785965 NLV785965 NVR785965 OFN785965 OPJ785965 OZF785965 PJB785965 PSX785965 QCT785965 QMP785965 QWL785965 RGH785965 RQD785965 RZZ785965 SJV785965 STR785965 TDN785965 TNJ785965 TXF785965 UHB785965 UQX785965 VAT785965 VKP785965 VUL785965 WEH785965 WOD785965 F851501 BR851501 LN851501 VJ851501 AFF851501 APB851501 AYX851501 BIT851501 BSP851501 CCL851501 CMH851501 CWD851501 DFZ851501 DPV851501 DZR851501 EJN851501 ETJ851501 FDF851501 FNB851501 FWX851501 GGT851501 GQP851501 HAL851501 HKH851501 HUD851501 IDZ851501 INV851501 IXR851501 JHN851501 JRJ851501 KBF851501 KLB851501 KUX851501 LET851501 LOP851501 LYL851501 MIH851501 MSD851501 NBZ851501 NLV851501 NVR851501 OFN851501 OPJ851501 OZF851501 PJB851501 PSX851501 QCT851501 QMP851501 QWL851501 RGH851501 RQD851501 RZZ851501 SJV851501 STR851501 TDN851501 TNJ851501 TXF851501 UHB851501 UQX851501 VAT851501 VKP851501 VUL851501 WEH851501 WOD851501 F917037 BR917037 LN917037 VJ917037 AFF917037 APB917037 AYX917037 BIT917037 BSP917037 CCL917037 CMH917037 CWD917037 DFZ917037 DPV917037 DZR917037 EJN917037 ETJ917037 FDF917037 FNB917037 FWX917037 GGT917037 GQP917037 HAL917037 HKH917037 HUD917037 IDZ917037 INV917037 IXR917037 JHN917037 JRJ917037 KBF917037 KLB917037 KUX917037 LET917037 LOP917037 LYL917037 MIH917037 MSD917037 NBZ917037 NLV917037 NVR917037 OFN917037 OPJ917037 OZF917037 PJB917037 PSX917037 QCT917037 QMP917037 QWL917037 RGH917037 RQD917037 RZZ917037 SJV917037 STR917037 TDN917037 TNJ917037 TXF917037 UHB917037 UQX917037 VAT917037 VKP917037 VUL917037 WEH917037 WOD917037 F982573 BR982573 LN982573 VJ982573 AFF982573 APB982573 AYX982573 BIT982573 BSP982573 CCL982573 CMH982573 CWD982573 DFZ982573 DPV982573 DZR982573 EJN982573 ETJ982573 FDF982573 FNB982573 FWX982573 GGT982573 GQP982573 HAL982573 HKH982573 HUD982573 IDZ982573 INV982573 IXR982573 JHN982573 JRJ982573 KBF982573 KLB982573 KUX982573 LET982573 LOP982573 LYL982573 MIH982573 MSD982573 NBZ982573 NLV982573 NVR982573 OFN982573 OPJ982573 OZF982573 PJB982573 PSX982573 QCT982573 QMP982573 QWL982573 RGH982573 RQD982573 RZZ982573 SJV982573 STR982573 TDN982573 TNJ982573 TXF982573 UHB982573 UQX982573 VAT982573 VKP982573 VUL982573 WEH982573 WOD982573" xr:uid="{00000000-0002-0000-0100-000001000000}">
      <formula1>$I$14:$I$16</formula1>
    </dataValidation>
    <dataValidation type="list" allowBlank="1" showInputMessage="1" showErrorMessage="1" sqref="G28:G67 BS28:BS67 LO28:LO67 VK28:VK67 AFG28:AFG67 APC28:APC67 AYY28:AYY67 BIU28:BIU67 BSQ28:BSQ67 CCM28:CCM67 CMI28:CMI67 CWE28:CWE67 DGA28:DGA67 DPW28:DPW67 DZS28:DZS67 EJO28:EJO67 ETK28:ETK67 FDG28:FDG67 FNC28:FNC67 FWY28:FWY67 GGU28:GGU67 GQQ28:GQQ67 HAM28:HAM67 HKI28:HKI67 HUE28:HUE67 IEA28:IEA67 INW28:INW67 IXS28:IXS67 JHO28:JHO67 JRK28:JRK67 KBG28:KBG67 KLC28:KLC67 KUY28:KUY67 LEU28:LEU67 LOQ28:LOQ67 LYM28:LYM67 MII28:MII67 MSE28:MSE67 NCA28:NCA67 NLW28:NLW67 NVS28:NVS67 OFO28:OFO67 OPK28:OPK67 OZG28:OZG67 PJC28:PJC67 PSY28:PSY67 QCU28:QCU67 QMQ28:QMQ67 QWM28:QWM67 RGI28:RGI67 RQE28:RQE67 SAA28:SAA67 SJW28:SJW67 STS28:STS67 TDO28:TDO67 TNK28:TNK67 TXG28:TXG67 UHC28:UHC67 UQY28:UQY67 VAU28:VAU67 VKQ28:VKQ67 VUM28:VUM67 WEI28:WEI67 WOE28:WOE67 G65028:G65067 BS65028:BS65067 LO65028:LO65067 VK65028:VK65067 AFG65028:AFG65067 APC65028:APC65067 AYY65028:AYY65067 BIU65028:BIU65067 BSQ65028:BSQ65067 CCM65028:CCM65067 CMI65028:CMI65067 CWE65028:CWE65067 DGA65028:DGA65067 DPW65028:DPW65067 DZS65028:DZS65067 EJO65028:EJO65067 ETK65028:ETK65067 FDG65028:FDG65067 FNC65028:FNC65067 FWY65028:FWY65067 GGU65028:GGU65067 GQQ65028:GQQ65067 HAM65028:HAM65067 HKI65028:HKI65067 HUE65028:HUE65067 IEA65028:IEA65067 INW65028:INW65067 IXS65028:IXS65067 JHO65028:JHO65067 JRK65028:JRK65067 KBG65028:KBG65067 KLC65028:KLC65067 KUY65028:KUY65067 LEU65028:LEU65067 LOQ65028:LOQ65067 LYM65028:LYM65067 MII65028:MII65067 MSE65028:MSE65067 NCA65028:NCA65067 NLW65028:NLW65067 NVS65028:NVS65067 OFO65028:OFO65067 OPK65028:OPK65067 OZG65028:OZG65067 PJC65028:PJC65067 PSY65028:PSY65067 QCU65028:QCU65067 QMQ65028:QMQ65067 QWM65028:QWM65067 RGI65028:RGI65067 RQE65028:RQE65067 SAA65028:SAA65067 SJW65028:SJW65067 STS65028:STS65067 TDO65028:TDO65067 TNK65028:TNK65067 TXG65028:TXG65067 UHC65028:UHC65067 UQY65028:UQY65067 VAU65028:VAU65067 VKQ65028:VKQ65067 VUM65028:VUM65067 WEI65028:WEI65067 WOE65028:WOE65067 G130564:G130603 BS130564:BS130603 LO130564:LO130603 VK130564:VK130603 AFG130564:AFG130603 APC130564:APC130603 AYY130564:AYY130603 BIU130564:BIU130603 BSQ130564:BSQ130603 CCM130564:CCM130603 CMI130564:CMI130603 CWE130564:CWE130603 DGA130564:DGA130603 DPW130564:DPW130603 DZS130564:DZS130603 EJO130564:EJO130603 ETK130564:ETK130603 FDG130564:FDG130603 FNC130564:FNC130603 FWY130564:FWY130603 GGU130564:GGU130603 GQQ130564:GQQ130603 HAM130564:HAM130603 HKI130564:HKI130603 HUE130564:HUE130603 IEA130564:IEA130603 INW130564:INW130603 IXS130564:IXS130603 JHO130564:JHO130603 JRK130564:JRK130603 KBG130564:KBG130603 KLC130564:KLC130603 KUY130564:KUY130603 LEU130564:LEU130603 LOQ130564:LOQ130603 LYM130564:LYM130603 MII130564:MII130603 MSE130564:MSE130603 NCA130564:NCA130603 NLW130564:NLW130603 NVS130564:NVS130603 OFO130564:OFO130603 OPK130564:OPK130603 OZG130564:OZG130603 PJC130564:PJC130603 PSY130564:PSY130603 QCU130564:QCU130603 QMQ130564:QMQ130603 QWM130564:QWM130603 RGI130564:RGI130603 RQE130564:RQE130603 SAA130564:SAA130603 SJW130564:SJW130603 STS130564:STS130603 TDO130564:TDO130603 TNK130564:TNK130603 TXG130564:TXG130603 UHC130564:UHC130603 UQY130564:UQY130603 VAU130564:VAU130603 VKQ130564:VKQ130603 VUM130564:VUM130603 WEI130564:WEI130603 WOE130564:WOE130603 G196100:G196139 BS196100:BS196139 LO196100:LO196139 VK196100:VK196139 AFG196100:AFG196139 APC196100:APC196139 AYY196100:AYY196139 BIU196100:BIU196139 BSQ196100:BSQ196139 CCM196100:CCM196139 CMI196100:CMI196139 CWE196100:CWE196139 DGA196100:DGA196139 DPW196100:DPW196139 DZS196100:DZS196139 EJO196100:EJO196139 ETK196100:ETK196139 FDG196100:FDG196139 FNC196100:FNC196139 FWY196100:FWY196139 GGU196100:GGU196139 GQQ196100:GQQ196139 HAM196100:HAM196139 HKI196100:HKI196139 HUE196100:HUE196139 IEA196100:IEA196139 INW196100:INW196139 IXS196100:IXS196139 JHO196100:JHO196139 JRK196100:JRK196139 KBG196100:KBG196139 KLC196100:KLC196139 KUY196100:KUY196139 LEU196100:LEU196139 LOQ196100:LOQ196139 LYM196100:LYM196139 MII196100:MII196139 MSE196100:MSE196139 NCA196100:NCA196139 NLW196100:NLW196139 NVS196100:NVS196139 OFO196100:OFO196139 OPK196100:OPK196139 OZG196100:OZG196139 PJC196100:PJC196139 PSY196100:PSY196139 QCU196100:QCU196139 QMQ196100:QMQ196139 QWM196100:QWM196139 RGI196100:RGI196139 RQE196100:RQE196139 SAA196100:SAA196139 SJW196100:SJW196139 STS196100:STS196139 TDO196100:TDO196139 TNK196100:TNK196139 TXG196100:TXG196139 UHC196100:UHC196139 UQY196100:UQY196139 VAU196100:VAU196139 VKQ196100:VKQ196139 VUM196100:VUM196139 WEI196100:WEI196139 WOE196100:WOE196139 G261636:G261675 BS261636:BS261675 LO261636:LO261675 VK261636:VK261675 AFG261636:AFG261675 APC261636:APC261675 AYY261636:AYY261675 BIU261636:BIU261675 BSQ261636:BSQ261675 CCM261636:CCM261675 CMI261636:CMI261675 CWE261636:CWE261675 DGA261636:DGA261675 DPW261636:DPW261675 DZS261636:DZS261675 EJO261636:EJO261675 ETK261636:ETK261675 FDG261636:FDG261675 FNC261636:FNC261675 FWY261636:FWY261675 GGU261636:GGU261675 GQQ261636:GQQ261675 HAM261636:HAM261675 HKI261636:HKI261675 HUE261636:HUE261675 IEA261636:IEA261675 INW261636:INW261675 IXS261636:IXS261675 JHO261636:JHO261675 JRK261636:JRK261675 KBG261636:KBG261675 KLC261636:KLC261675 KUY261636:KUY261675 LEU261636:LEU261675 LOQ261636:LOQ261675 LYM261636:LYM261675 MII261636:MII261675 MSE261636:MSE261675 NCA261636:NCA261675 NLW261636:NLW261675 NVS261636:NVS261675 OFO261636:OFO261675 OPK261636:OPK261675 OZG261636:OZG261675 PJC261636:PJC261675 PSY261636:PSY261675 QCU261636:QCU261675 QMQ261636:QMQ261675 QWM261636:QWM261675 RGI261636:RGI261675 RQE261636:RQE261675 SAA261636:SAA261675 SJW261636:SJW261675 STS261636:STS261675 TDO261636:TDO261675 TNK261636:TNK261675 TXG261636:TXG261675 UHC261636:UHC261675 UQY261636:UQY261675 VAU261636:VAU261675 VKQ261636:VKQ261675 VUM261636:VUM261675 WEI261636:WEI261675 WOE261636:WOE261675 G327172:G327211 BS327172:BS327211 LO327172:LO327211 VK327172:VK327211 AFG327172:AFG327211 APC327172:APC327211 AYY327172:AYY327211 BIU327172:BIU327211 BSQ327172:BSQ327211 CCM327172:CCM327211 CMI327172:CMI327211 CWE327172:CWE327211 DGA327172:DGA327211 DPW327172:DPW327211 DZS327172:DZS327211 EJO327172:EJO327211 ETK327172:ETK327211 FDG327172:FDG327211 FNC327172:FNC327211 FWY327172:FWY327211 GGU327172:GGU327211 GQQ327172:GQQ327211 HAM327172:HAM327211 HKI327172:HKI327211 HUE327172:HUE327211 IEA327172:IEA327211 INW327172:INW327211 IXS327172:IXS327211 JHO327172:JHO327211 JRK327172:JRK327211 KBG327172:KBG327211 KLC327172:KLC327211 KUY327172:KUY327211 LEU327172:LEU327211 LOQ327172:LOQ327211 LYM327172:LYM327211 MII327172:MII327211 MSE327172:MSE327211 NCA327172:NCA327211 NLW327172:NLW327211 NVS327172:NVS327211 OFO327172:OFO327211 OPK327172:OPK327211 OZG327172:OZG327211 PJC327172:PJC327211 PSY327172:PSY327211 QCU327172:QCU327211 QMQ327172:QMQ327211 QWM327172:QWM327211 RGI327172:RGI327211 RQE327172:RQE327211 SAA327172:SAA327211 SJW327172:SJW327211 STS327172:STS327211 TDO327172:TDO327211 TNK327172:TNK327211 TXG327172:TXG327211 UHC327172:UHC327211 UQY327172:UQY327211 VAU327172:VAU327211 VKQ327172:VKQ327211 VUM327172:VUM327211 WEI327172:WEI327211 WOE327172:WOE327211 G392708:G392747 BS392708:BS392747 LO392708:LO392747 VK392708:VK392747 AFG392708:AFG392747 APC392708:APC392747 AYY392708:AYY392747 BIU392708:BIU392747 BSQ392708:BSQ392747 CCM392708:CCM392747 CMI392708:CMI392747 CWE392708:CWE392747 DGA392708:DGA392747 DPW392708:DPW392747 DZS392708:DZS392747 EJO392708:EJO392747 ETK392708:ETK392747 FDG392708:FDG392747 FNC392708:FNC392747 FWY392708:FWY392747 GGU392708:GGU392747 GQQ392708:GQQ392747 HAM392708:HAM392747 HKI392708:HKI392747 HUE392708:HUE392747 IEA392708:IEA392747 INW392708:INW392747 IXS392708:IXS392747 JHO392708:JHO392747 JRK392708:JRK392747 KBG392708:KBG392747 KLC392708:KLC392747 KUY392708:KUY392747 LEU392708:LEU392747 LOQ392708:LOQ392747 LYM392708:LYM392747 MII392708:MII392747 MSE392708:MSE392747 NCA392708:NCA392747 NLW392708:NLW392747 NVS392708:NVS392747 OFO392708:OFO392747 OPK392708:OPK392747 OZG392708:OZG392747 PJC392708:PJC392747 PSY392708:PSY392747 QCU392708:QCU392747 QMQ392708:QMQ392747 QWM392708:QWM392747 RGI392708:RGI392747 RQE392708:RQE392747 SAA392708:SAA392747 SJW392708:SJW392747 STS392708:STS392747 TDO392708:TDO392747 TNK392708:TNK392747 TXG392708:TXG392747 UHC392708:UHC392747 UQY392708:UQY392747 VAU392708:VAU392747 VKQ392708:VKQ392747 VUM392708:VUM392747 WEI392708:WEI392747 WOE392708:WOE392747 G458244:G458283 BS458244:BS458283 LO458244:LO458283 VK458244:VK458283 AFG458244:AFG458283 APC458244:APC458283 AYY458244:AYY458283 BIU458244:BIU458283 BSQ458244:BSQ458283 CCM458244:CCM458283 CMI458244:CMI458283 CWE458244:CWE458283 DGA458244:DGA458283 DPW458244:DPW458283 DZS458244:DZS458283 EJO458244:EJO458283 ETK458244:ETK458283 FDG458244:FDG458283 FNC458244:FNC458283 FWY458244:FWY458283 GGU458244:GGU458283 GQQ458244:GQQ458283 HAM458244:HAM458283 HKI458244:HKI458283 HUE458244:HUE458283 IEA458244:IEA458283 INW458244:INW458283 IXS458244:IXS458283 JHO458244:JHO458283 JRK458244:JRK458283 KBG458244:KBG458283 KLC458244:KLC458283 KUY458244:KUY458283 LEU458244:LEU458283 LOQ458244:LOQ458283 LYM458244:LYM458283 MII458244:MII458283 MSE458244:MSE458283 NCA458244:NCA458283 NLW458244:NLW458283 NVS458244:NVS458283 OFO458244:OFO458283 OPK458244:OPK458283 OZG458244:OZG458283 PJC458244:PJC458283 PSY458244:PSY458283 QCU458244:QCU458283 QMQ458244:QMQ458283 QWM458244:QWM458283 RGI458244:RGI458283 RQE458244:RQE458283 SAA458244:SAA458283 SJW458244:SJW458283 STS458244:STS458283 TDO458244:TDO458283 TNK458244:TNK458283 TXG458244:TXG458283 UHC458244:UHC458283 UQY458244:UQY458283 VAU458244:VAU458283 VKQ458244:VKQ458283 VUM458244:VUM458283 WEI458244:WEI458283 WOE458244:WOE458283 G523780:G523819 BS523780:BS523819 LO523780:LO523819 VK523780:VK523819 AFG523780:AFG523819 APC523780:APC523819 AYY523780:AYY523819 BIU523780:BIU523819 BSQ523780:BSQ523819 CCM523780:CCM523819 CMI523780:CMI523819 CWE523780:CWE523819 DGA523780:DGA523819 DPW523780:DPW523819 DZS523780:DZS523819 EJO523780:EJO523819 ETK523780:ETK523819 FDG523780:FDG523819 FNC523780:FNC523819 FWY523780:FWY523819 GGU523780:GGU523819 GQQ523780:GQQ523819 HAM523780:HAM523819 HKI523780:HKI523819 HUE523780:HUE523819 IEA523780:IEA523819 INW523780:INW523819 IXS523780:IXS523819 JHO523780:JHO523819 JRK523780:JRK523819 KBG523780:KBG523819 KLC523780:KLC523819 KUY523780:KUY523819 LEU523780:LEU523819 LOQ523780:LOQ523819 LYM523780:LYM523819 MII523780:MII523819 MSE523780:MSE523819 NCA523780:NCA523819 NLW523780:NLW523819 NVS523780:NVS523819 OFO523780:OFO523819 OPK523780:OPK523819 OZG523780:OZG523819 PJC523780:PJC523819 PSY523780:PSY523819 QCU523780:QCU523819 QMQ523780:QMQ523819 QWM523780:QWM523819 RGI523780:RGI523819 RQE523780:RQE523819 SAA523780:SAA523819 SJW523780:SJW523819 STS523780:STS523819 TDO523780:TDO523819 TNK523780:TNK523819 TXG523780:TXG523819 UHC523780:UHC523819 UQY523780:UQY523819 VAU523780:VAU523819 VKQ523780:VKQ523819 VUM523780:VUM523819 WEI523780:WEI523819 WOE523780:WOE523819 G589316:G589355 BS589316:BS589355 LO589316:LO589355 VK589316:VK589355 AFG589316:AFG589355 APC589316:APC589355 AYY589316:AYY589355 BIU589316:BIU589355 BSQ589316:BSQ589355 CCM589316:CCM589355 CMI589316:CMI589355 CWE589316:CWE589355 DGA589316:DGA589355 DPW589316:DPW589355 DZS589316:DZS589355 EJO589316:EJO589355 ETK589316:ETK589355 FDG589316:FDG589355 FNC589316:FNC589355 FWY589316:FWY589355 GGU589316:GGU589355 GQQ589316:GQQ589355 HAM589316:HAM589355 HKI589316:HKI589355 HUE589316:HUE589355 IEA589316:IEA589355 INW589316:INW589355 IXS589316:IXS589355 JHO589316:JHO589355 JRK589316:JRK589355 KBG589316:KBG589355 KLC589316:KLC589355 KUY589316:KUY589355 LEU589316:LEU589355 LOQ589316:LOQ589355 LYM589316:LYM589355 MII589316:MII589355 MSE589316:MSE589355 NCA589316:NCA589355 NLW589316:NLW589355 NVS589316:NVS589355 OFO589316:OFO589355 OPK589316:OPK589355 OZG589316:OZG589355 PJC589316:PJC589355 PSY589316:PSY589355 QCU589316:QCU589355 QMQ589316:QMQ589355 QWM589316:QWM589355 RGI589316:RGI589355 RQE589316:RQE589355 SAA589316:SAA589355 SJW589316:SJW589355 STS589316:STS589355 TDO589316:TDO589355 TNK589316:TNK589355 TXG589316:TXG589355 UHC589316:UHC589355 UQY589316:UQY589355 VAU589316:VAU589355 VKQ589316:VKQ589355 VUM589316:VUM589355 WEI589316:WEI589355 WOE589316:WOE589355 G654852:G654891 BS654852:BS654891 LO654852:LO654891 VK654852:VK654891 AFG654852:AFG654891 APC654852:APC654891 AYY654852:AYY654891 BIU654852:BIU654891 BSQ654852:BSQ654891 CCM654852:CCM654891 CMI654852:CMI654891 CWE654852:CWE654891 DGA654852:DGA654891 DPW654852:DPW654891 DZS654852:DZS654891 EJO654852:EJO654891 ETK654852:ETK654891 FDG654852:FDG654891 FNC654852:FNC654891 FWY654852:FWY654891 GGU654852:GGU654891 GQQ654852:GQQ654891 HAM654852:HAM654891 HKI654852:HKI654891 HUE654852:HUE654891 IEA654852:IEA654891 INW654852:INW654891 IXS654852:IXS654891 JHO654852:JHO654891 JRK654852:JRK654891 KBG654852:KBG654891 KLC654852:KLC654891 KUY654852:KUY654891 LEU654852:LEU654891 LOQ654852:LOQ654891 LYM654852:LYM654891 MII654852:MII654891 MSE654852:MSE654891 NCA654852:NCA654891 NLW654852:NLW654891 NVS654852:NVS654891 OFO654852:OFO654891 OPK654852:OPK654891 OZG654852:OZG654891 PJC654852:PJC654891 PSY654852:PSY654891 QCU654852:QCU654891 QMQ654852:QMQ654891 QWM654852:QWM654891 RGI654852:RGI654891 RQE654852:RQE654891 SAA654852:SAA654891 SJW654852:SJW654891 STS654852:STS654891 TDO654852:TDO654891 TNK654852:TNK654891 TXG654852:TXG654891 UHC654852:UHC654891 UQY654852:UQY654891 VAU654852:VAU654891 VKQ654852:VKQ654891 VUM654852:VUM654891 WEI654852:WEI654891 WOE654852:WOE654891 G720388:G720427 BS720388:BS720427 LO720388:LO720427 VK720388:VK720427 AFG720388:AFG720427 APC720388:APC720427 AYY720388:AYY720427 BIU720388:BIU720427 BSQ720388:BSQ720427 CCM720388:CCM720427 CMI720388:CMI720427 CWE720388:CWE720427 DGA720388:DGA720427 DPW720388:DPW720427 DZS720388:DZS720427 EJO720388:EJO720427 ETK720388:ETK720427 FDG720388:FDG720427 FNC720388:FNC720427 FWY720388:FWY720427 GGU720388:GGU720427 GQQ720388:GQQ720427 HAM720388:HAM720427 HKI720388:HKI720427 HUE720388:HUE720427 IEA720388:IEA720427 INW720388:INW720427 IXS720388:IXS720427 JHO720388:JHO720427 JRK720388:JRK720427 KBG720388:KBG720427 KLC720388:KLC720427 KUY720388:KUY720427 LEU720388:LEU720427 LOQ720388:LOQ720427 LYM720388:LYM720427 MII720388:MII720427 MSE720388:MSE720427 NCA720388:NCA720427 NLW720388:NLW720427 NVS720388:NVS720427 OFO720388:OFO720427 OPK720388:OPK720427 OZG720388:OZG720427 PJC720388:PJC720427 PSY720388:PSY720427 QCU720388:QCU720427 QMQ720388:QMQ720427 QWM720388:QWM720427 RGI720388:RGI720427 RQE720388:RQE720427 SAA720388:SAA720427 SJW720388:SJW720427 STS720388:STS720427 TDO720388:TDO720427 TNK720388:TNK720427 TXG720388:TXG720427 UHC720388:UHC720427 UQY720388:UQY720427 VAU720388:VAU720427 VKQ720388:VKQ720427 VUM720388:VUM720427 WEI720388:WEI720427 WOE720388:WOE720427 G785924:G785963 BS785924:BS785963 LO785924:LO785963 VK785924:VK785963 AFG785924:AFG785963 APC785924:APC785963 AYY785924:AYY785963 BIU785924:BIU785963 BSQ785924:BSQ785963 CCM785924:CCM785963 CMI785924:CMI785963 CWE785924:CWE785963 DGA785924:DGA785963 DPW785924:DPW785963 DZS785924:DZS785963 EJO785924:EJO785963 ETK785924:ETK785963 FDG785924:FDG785963 FNC785924:FNC785963 FWY785924:FWY785963 GGU785924:GGU785963 GQQ785924:GQQ785963 HAM785924:HAM785963 HKI785924:HKI785963 HUE785924:HUE785963 IEA785924:IEA785963 INW785924:INW785963 IXS785924:IXS785963 JHO785924:JHO785963 JRK785924:JRK785963 KBG785924:KBG785963 KLC785924:KLC785963 KUY785924:KUY785963 LEU785924:LEU785963 LOQ785924:LOQ785963 LYM785924:LYM785963 MII785924:MII785963 MSE785924:MSE785963 NCA785924:NCA785963 NLW785924:NLW785963 NVS785924:NVS785963 OFO785924:OFO785963 OPK785924:OPK785963 OZG785924:OZG785963 PJC785924:PJC785963 PSY785924:PSY785963 QCU785924:QCU785963 QMQ785924:QMQ785963 QWM785924:QWM785963 RGI785924:RGI785963 RQE785924:RQE785963 SAA785924:SAA785963 SJW785924:SJW785963 STS785924:STS785963 TDO785924:TDO785963 TNK785924:TNK785963 TXG785924:TXG785963 UHC785924:UHC785963 UQY785924:UQY785963 VAU785924:VAU785963 VKQ785924:VKQ785963 VUM785924:VUM785963 WEI785924:WEI785963 WOE785924:WOE785963 G851460:G851499 BS851460:BS851499 LO851460:LO851499 VK851460:VK851499 AFG851460:AFG851499 APC851460:APC851499 AYY851460:AYY851499 BIU851460:BIU851499 BSQ851460:BSQ851499 CCM851460:CCM851499 CMI851460:CMI851499 CWE851460:CWE851499 DGA851460:DGA851499 DPW851460:DPW851499 DZS851460:DZS851499 EJO851460:EJO851499 ETK851460:ETK851499 FDG851460:FDG851499 FNC851460:FNC851499 FWY851460:FWY851499 GGU851460:GGU851499 GQQ851460:GQQ851499 HAM851460:HAM851499 HKI851460:HKI851499 HUE851460:HUE851499 IEA851460:IEA851499 INW851460:INW851499 IXS851460:IXS851499 JHO851460:JHO851499 JRK851460:JRK851499 KBG851460:KBG851499 KLC851460:KLC851499 KUY851460:KUY851499 LEU851460:LEU851499 LOQ851460:LOQ851499 LYM851460:LYM851499 MII851460:MII851499 MSE851460:MSE851499 NCA851460:NCA851499 NLW851460:NLW851499 NVS851460:NVS851499 OFO851460:OFO851499 OPK851460:OPK851499 OZG851460:OZG851499 PJC851460:PJC851499 PSY851460:PSY851499 QCU851460:QCU851499 QMQ851460:QMQ851499 QWM851460:QWM851499 RGI851460:RGI851499 RQE851460:RQE851499 SAA851460:SAA851499 SJW851460:SJW851499 STS851460:STS851499 TDO851460:TDO851499 TNK851460:TNK851499 TXG851460:TXG851499 UHC851460:UHC851499 UQY851460:UQY851499 VAU851460:VAU851499 VKQ851460:VKQ851499 VUM851460:VUM851499 WEI851460:WEI851499 WOE851460:WOE851499 G916996:G917035 BS916996:BS917035 LO916996:LO917035 VK916996:VK917035 AFG916996:AFG917035 APC916996:APC917035 AYY916996:AYY917035 BIU916996:BIU917035 BSQ916996:BSQ917035 CCM916996:CCM917035 CMI916996:CMI917035 CWE916996:CWE917035 DGA916996:DGA917035 DPW916996:DPW917035 DZS916996:DZS917035 EJO916996:EJO917035 ETK916996:ETK917035 FDG916996:FDG917035 FNC916996:FNC917035 FWY916996:FWY917035 GGU916996:GGU917035 GQQ916996:GQQ917035 HAM916996:HAM917035 HKI916996:HKI917035 HUE916996:HUE917035 IEA916996:IEA917035 INW916996:INW917035 IXS916996:IXS917035 JHO916996:JHO917035 JRK916996:JRK917035 KBG916996:KBG917035 KLC916996:KLC917035 KUY916996:KUY917035 LEU916996:LEU917035 LOQ916996:LOQ917035 LYM916996:LYM917035 MII916996:MII917035 MSE916996:MSE917035 NCA916996:NCA917035 NLW916996:NLW917035 NVS916996:NVS917035 OFO916996:OFO917035 OPK916996:OPK917035 OZG916996:OZG917035 PJC916996:PJC917035 PSY916996:PSY917035 QCU916996:QCU917035 QMQ916996:QMQ917035 QWM916996:QWM917035 RGI916996:RGI917035 RQE916996:RQE917035 SAA916996:SAA917035 SJW916996:SJW917035 STS916996:STS917035 TDO916996:TDO917035 TNK916996:TNK917035 TXG916996:TXG917035 UHC916996:UHC917035 UQY916996:UQY917035 VAU916996:VAU917035 VKQ916996:VKQ917035 VUM916996:VUM917035 WEI916996:WEI917035 WOE916996:WOE917035 G982532:G982571 BS982532:BS982571 LO982532:LO982571 VK982532:VK982571 AFG982532:AFG982571 APC982532:APC982571 AYY982532:AYY982571 BIU982532:BIU982571 BSQ982532:BSQ982571 CCM982532:CCM982571 CMI982532:CMI982571 CWE982532:CWE982571 DGA982532:DGA982571 DPW982532:DPW982571 DZS982532:DZS982571 EJO982532:EJO982571 ETK982532:ETK982571 FDG982532:FDG982571 FNC982532:FNC982571 FWY982532:FWY982571 GGU982532:GGU982571 GQQ982532:GQQ982571 HAM982532:HAM982571 HKI982532:HKI982571 HUE982532:HUE982571 IEA982532:IEA982571 INW982532:INW982571 IXS982532:IXS982571 JHO982532:JHO982571 JRK982532:JRK982571 KBG982532:KBG982571 KLC982532:KLC982571 KUY982532:KUY982571 LEU982532:LEU982571 LOQ982532:LOQ982571 LYM982532:LYM982571 MII982532:MII982571 MSE982532:MSE982571 NCA982532:NCA982571 NLW982532:NLW982571 NVS982532:NVS982571 OFO982532:OFO982571 OPK982532:OPK982571 OZG982532:OZG982571 PJC982532:PJC982571 PSY982532:PSY982571 QCU982532:QCU982571 QMQ982532:QMQ982571 QWM982532:QWM982571 RGI982532:RGI982571 RQE982532:RQE982571 SAA982532:SAA982571 SJW982532:SJW982571 STS982532:STS982571 TDO982532:TDO982571 TNK982532:TNK982571 TXG982532:TXG982571 UHC982532:UHC982571 UQY982532:UQY982571 VAU982532:VAU982571 VKQ982532:VKQ982571 VUM982532:VUM982571 WEI982532:WEI982571 WOE982532:WOE982571 G69 BS69 LO69 VK69 AFG69 APC69 AYY69 BIU69 BSQ69 CCM69 CMI69 CWE69 DGA69 DPW69 DZS69 EJO69 ETK69 FDG69 FNC69 FWY69 GGU69 GQQ69 HAM69 HKI69 HUE69 IEA69 INW69 IXS69 JHO69 JRK69 KBG69 KLC69 KUY69 LEU69 LOQ69 LYM69 MII69 MSE69 NCA69 NLW69 NVS69 OFO69 OPK69 OZG69 PJC69 PSY69 QCU69 QMQ69 QWM69 RGI69 RQE69 SAA69 SJW69 STS69 TDO69 TNK69 TXG69 UHC69 UQY69 VAU69 VKQ69 VUM69 WEI69 WOE69 G65069 BS65069 LO65069 VK65069 AFG65069 APC65069 AYY65069 BIU65069 BSQ65069 CCM65069 CMI65069 CWE65069 DGA65069 DPW65069 DZS65069 EJO65069 ETK65069 FDG65069 FNC65069 FWY65069 GGU65069 GQQ65069 HAM65069 HKI65069 HUE65069 IEA65069 INW65069 IXS65069 JHO65069 JRK65069 KBG65069 KLC65069 KUY65069 LEU65069 LOQ65069 LYM65069 MII65069 MSE65069 NCA65069 NLW65069 NVS65069 OFO65069 OPK65069 OZG65069 PJC65069 PSY65069 QCU65069 QMQ65069 QWM65069 RGI65069 RQE65069 SAA65069 SJW65069 STS65069 TDO65069 TNK65069 TXG65069 UHC65069 UQY65069 VAU65069 VKQ65069 VUM65069 WEI65069 WOE65069 G130605 BS130605 LO130605 VK130605 AFG130605 APC130605 AYY130605 BIU130605 BSQ130605 CCM130605 CMI130605 CWE130605 DGA130605 DPW130605 DZS130605 EJO130605 ETK130605 FDG130605 FNC130605 FWY130605 GGU130605 GQQ130605 HAM130605 HKI130605 HUE130605 IEA130605 INW130605 IXS130605 JHO130605 JRK130605 KBG130605 KLC130605 KUY130605 LEU130605 LOQ130605 LYM130605 MII130605 MSE130605 NCA130605 NLW130605 NVS130605 OFO130605 OPK130605 OZG130605 PJC130605 PSY130605 QCU130605 QMQ130605 QWM130605 RGI130605 RQE130605 SAA130605 SJW130605 STS130605 TDO130605 TNK130605 TXG130605 UHC130605 UQY130605 VAU130605 VKQ130605 VUM130605 WEI130605 WOE130605 G196141 BS196141 LO196141 VK196141 AFG196141 APC196141 AYY196141 BIU196141 BSQ196141 CCM196141 CMI196141 CWE196141 DGA196141 DPW196141 DZS196141 EJO196141 ETK196141 FDG196141 FNC196141 FWY196141 GGU196141 GQQ196141 HAM196141 HKI196141 HUE196141 IEA196141 INW196141 IXS196141 JHO196141 JRK196141 KBG196141 KLC196141 KUY196141 LEU196141 LOQ196141 LYM196141 MII196141 MSE196141 NCA196141 NLW196141 NVS196141 OFO196141 OPK196141 OZG196141 PJC196141 PSY196141 QCU196141 QMQ196141 QWM196141 RGI196141 RQE196141 SAA196141 SJW196141 STS196141 TDO196141 TNK196141 TXG196141 UHC196141 UQY196141 VAU196141 VKQ196141 VUM196141 WEI196141 WOE196141 G261677 BS261677 LO261677 VK261677 AFG261677 APC261677 AYY261677 BIU261677 BSQ261677 CCM261677 CMI261677 CWE261677 DGA261677 DPW261677 DZS261677 EJO261677 ETK261677 FDG261677 FNC261677 FWY261677 GGU261677 GQQ261677 HAM261677 HKI261677 HUE261677 IEA261677 INW261677 IXS261677 JHO261677 JRK261677 KBG261677 KLC261677 KUY261677 LEU261677 LOQ261677 LYM261677 MII261677 MSE261677 NCA261677 NLW261677 NVS261677 OFO261677 OPK261677 OZG261677 PJC261677 PSY261677 QCU261677 QMQ261677 QWM261677 RGI261677 RQE261677 SAA261677 SJW261677 STS261677 TDO261677 TNK261677 TXG261677 UHC261677 UQY261677 VAU261677 VKQ261677 VUM261677 WEI261677 WOE261677 G327213 BS327213 LO327213 VK327213 AFG327213 APC327213 AYY327213 BIU327213 BSQ327213 CCM327213 CMI327213 CWE327213 DGA327213 DPW327213 DZS327213 EJO327213 ETK327213 FDG327213 FNC327213 FWY327213 GGU327213 GQQ327213 HAM327213 HKI327213 HUE327213 IEA327213 INW327213 IXS327213 JHO327213 JRK327213 KBG327213 KLC327213 KUY327213 LEU327213 LOQ327213 LYM327213 MII327213 MSE327213 NCA327213 NLW327213 NVS327213 OFO327213 OPK327213 OZG327213 PJC327213 PSY327213 QCU327213 QMQ327213 QWM327213 RGI327213 RQE327213 SAA327213 SJW327213 STS327213 TDO327213 TNK327213 TXG327213 UHC327213 UQY327213 VAU327213 VKQ327213 VUM327213 WEI327213 WOE327213 G392749 BS392749 LO392749 VK392749 AFG392749 APC392749 AYY392749 BIU392749 BSQ392749 CCM392749 CMI392749 CWE392749 DGA392749 DPW392749 DZS392749 EJO392749 ETK392749 FDG392749 FNC392749 FWY392749 GGU392749 GQQ392749 HAM392749 HKI392749 HUE392749 IEA392749 INW392749 IXS392749 JHO392749 JRK392749 KBG392749 KLC392749 KUY392749 LEU392749 LOQ392749 LYM392749 MII392749 MSE392749 NCA392749 NLW392749 NVS392749 OFO392749 OPK392749 OZG392749 PJC392749 PSY392749 QCU392749 QMQ392749 QWM392749 RGI392749 RQE392749 SAA392749 SJW392749 STS392749 TDO392749 TNK392749 TXG392749 UHC392749 UQY392749 VAU392749 VKQ392749 VUM392749 WEI392749 WOE392749 G458285 BS458285 LO458285 VK458285 AFG458285 APC458285 AYY458285 BIU458285 BSQ458285 CCM458285 CMI458285 CWE458285 DGA458285 DPW458285 DZS458285 EJO458285 ETK458285 FDG458285 FNC458285 FWY458285 GGU458285 GQQ458285 HAM458285 HKI458285 HUE458285 IEA458285 INW458285 IXS458285 JHO458285 JRK458285 KBG458285 KLC458285 KUY458285 LEU458285 LOQ458285 LYM458285 MII458285 MSE458285 NCA458285 NLW458285 NVS458285 OFO458285 OPK458285 OZG458285 PJC458285 PSY458285 QCU458285 QMQ458285 QWM458285 RGI458285 RQE458285 SAA458285 SJW458285 STS458285 TDO458285 TNK458285 TXG458285 UHC458285 UQY458285 VAU458285 VKQ458285 VUM458285 WEI458285 WOE458285 G523821 BS523821 LO523821 VK523821 AFG523821 APC523821 AYY523821 BIU523821 BSQ523821 CCM523821 CMI523821 CWE523821 DGA523821 DPW523821 DZS523821 EJO523821 ETK523821 FDG523821 FNC523821 FWY523821 GGU523821 GQQ523821 HAM523821 HKI523821 HUE523821 IEA523821 INW523821 IXS523821 JHO523821 JRK523821 KBG523821 KLC523821 KUY523821 LEU523821 LOQ523821 LYM523821 MII523821 MSE523821 NCA523821 NLW523821 NVS523821 OFO523821 OPK523821 OZG523821 PJC523821 PSY523821 QCU523821 QMQ523821 QWM523821 RGI523821 RQE523821 SAA523821 SJW523821 STS523821 TDO523821 TNK523821 TXG523821 UHC523821 UQY523821 VAU523821 VKQ523821 VUM523821 WEI523821 WOE523821 G589357 BS589357 LO589357 VK589357 AFG589357 APC589357 AYY589357 BIU589357 BSQ589357 CCM589357 CMI589357 CWE589357 DGA589357 DPW589357 DZS589357 EJO589357 ETK589357 FDG589357 FNC589357 FWY589357 GGU589357 GQQ589357 HAM589357 HKI589357 HUE589357 IEA589357 INW589357 IXS589357 JHO589357 JRK589357 KBG589357 KLC589357 KUY589357 LEU589357 LOQ589357 LYM589357 MII589357 MSE589357 NCA589357 NLW589357 NVS589357 OFO589357 OPK589357 OZG589357 PJC589357 PSY589357 QCU589357 QMQ589357 QWM589357 RGI589357 RQE589357 SAA589357 SJW589357 STS589357 TDO589357 TNK589357 TXG589357 UHC589357 UQY589357 VAU589357 VKQ589357 VUM589357 WEI589357 WOE589357 G654893 BS654893 LO654893 VK654893 AFG654893 APC654893 AYY654893 BIU654893 BSQ654893 CCM654893 CMI654893 CWE654893 DGA654893 DPW654893 DZS654893 EJO654893 ETK654893 FDG654893 FNC654893 FWY654893 GGU654893 GQQ654893 HAM654893 HKI654893 HUE654893 IEA654893 INW654893 IXS654893 JHO654893 JRK654893 KBG654893 KLC654893 KUY654893 LEU654893 LOQ654893 LYM654893 MII654893 MSE654893 NCA654893 NLW654893 NVS654893 OFO654893 OPK654893 OZG654893 PJC654893 PSY654893 QCU654893 QMQ654893 QWM654893 RGI654893 RQE654893 SAA654893 SJW654893 STS654893 TDO654893 TNK654893 TXG654893 UHC654893 UQY654893 VAU654893 VKQ654893 VUM654893 WEI654893 WOE654893 G720429 BS720429 LO720429 VK720429 AFG720429 APC720429 AYY720429 BIU720429 BSQ720429 CCM720429 CMI720429 CWE720429 DGA720429 DPW720429 DZS720429 EJO720429 ETK720429 FDG720429 FNC720429 FWY720429 GGU720429 GQQ720429 HAM720429 HKI720429 HUE720429 IEA720429 INW720429 IXS720429 JHO720429 JRK720429 KBG720429 KLC720429 KUY720429 LEU720429 LOQ720429 LYM720429 MII720429 MSE720429 NCA720429 NLW720429 NVS720429 OFO720429 OPK720429 OZG720429 PJC720429 PSY720429 QCU720429 QMQ720429 QWM720429 RGI720429 RQE720429 SAA720429 SJW720429 STS720429 TDO720429 TNK720429 TXG720429 UHC720429 UQY720429 VAU720429 VKQ720429 VUM720429 WEI720429 WOE720429 G785965 BS785965 LO785965 VK785965 AFG785965 APC785965 AYY785965 BIU785965 BSQ785965 CCM785965 CMI785965 CWE785965 DGA785965 DPW785965 DZS785965 EJO785965 ETK785965 FDG785965 FNC785965 FWY785965 GGU785965 GQQ785965 HAM785965 HKI785965 HUE785965 IEA785965 INW785965 IXS785965 JHO785965 JRK785965 KBG785965 KLC785965 KUY785965 LEU785965 LOQ785965 LYM785965 MII785965 MSE785965 NCA785965 NLW785965 NVS785965 OFO785965 OPK785965 OZG785965 PJC785965 PSY785965 QCU785965 QMQ785965 QWM785965 RGI785965 RQE785965 SAA785965 SJW785965 STS785965 TDO785965 TNK785965 TXG785965 UHC785965 UQY785965 VAU785965 VKQ785965 VUM785965 WEI785965 WOE785965 G851501 BS851501 LO851501 VK851501 AFG851501 APC851501 AYY851501 BIU851501 BSQ851501 CCM851501 CMI851501 CWE851501 DGA851501 DPW851501 DZS851501 EJO851501 ETK851501 FDG851501 FNC851501 FWY851501 GGU851501 GQQ851501 HAM851501 HKI851501 HUE851501 IEA851501 INW851501 IXS851501 JHO851501 JRK851501 KBG851501 KLC851501 KUY851501 LEU851501 LOQ851501 LYM851501 MII851501 MSE851501 NCA851501 NLW851501 NVS851501 OFO851501 OPK851501 OZG851501 PJC851501 PSY851501 QCU851501 QMQ851501 QWM851501 RGI851501 RQE851501 SAA851501 SJW851501 STS851501 TDO851501 TNK851501 TXG851501 UHC851501 UQY851501 VAU851501 VKQ851501 VUM851501 WEI851501 WOE851501 G917037 BS917037 LO917037 VK917037 AFG917037 APC917037 AYY917037 BIU917037 BSQ917037 CCM917037 CMI917037 CWE917037 DGA917037 DPW917037 DZS917037 EJO917037 ETK917037 FDG917037 FNC917037 FWY917037 GGU917037 GQQ917037 HAM917037 HKI917037 HUE917037 IEA917037 INW917037 IXS917037 JHO917037 JRK917037 KBG917037 KLC917037 KUY917037 LEU917037 LOQ917037 LYM917037 MII917037 MSE917037 NCA917037 NLW917037 NVS917037 OFO917037 OPK917037 OZG917037 PJC917037 PSY917037 QCU917037 QMQ917037 QWM917037 RGI917037 RQE917037 SAA917037 SJW917037 STS917037 TDO917037 TNK917037 TXG917037 UHC917037 UQY917037 VAU917037 VKQ917037 VUM917037 WEI917037 WOE917037 G982573 BS982573 LO982573 VK982573 AFG982573 APC982573 AYY982573 BIU982573 BSQ982573 CCM982573 CMI982573 CWE982573 DGA982573 DPW982573 DZS982573 EJO982573 ETK982573 FDG982573 FNC982573 FWY982573 GGU982573 GQQ982573 HAM982573 HKI982573 HUE982573 IEA982573 INW982573 IXS982573 JHO982573 JRK982573 KBG982573 KLC982573 KUY982573 LEU982573 LOQ982573 LYM982573 MII982573 MSE982573 NCA982573 NLW982573 NVS982573 OFO982573 OPK982573 OZG982573 PJC982573 PSY982573 QCU982573 QMQ982573 QWM982573 RGI982573 RQE982573 SAA982573 SJW982573 STS982573 TDO982573 TNK982573 TXG982573 UHC982573 UQY982573 VAU982573 VKQ982573 VUM982573 WEI982573 WOE982573" xr:uid="{00000000-0002-0000-0100-000002000000}">
      <formula1>$I$17:$I$20</formula1>
    </dataValidation>
    <dataValidation type="list" allowBlank="1" showInputMessage="1" showErrorMessage="1" sqref="F28:F67 BR28:BR67 LN28:LN67 VJ28:VJ67 AFF28:AFF67 APB28:APB67 AYX28:AYX67 BIT28:BIT67 BSP28:BSP67 CCL28:CCL67 CMH28:CMH67 CWD28:CWD67 DFZ28:DFZ67 DPV28:DPV67 DZR28:DZR67 EJN28:EJN67 ETJ28:ETJ67 FDF28:FDF67 FNB28:FNB67 FWX28:FWX67 GGT28:GGT67 GQP28:GQP67 HAL28:HAL67 HKH28:HKH67 HUD28:HUD67 IDZ28:IDZ67 INV28:INV67 IXR28:IXR67 JHN28:JHN67 JRJ28:JRJ67 KBF28:KBF67 KLB28:KLB67 KUX28:KUX67 LET28:LET67 LOP28:LOP67 LYL28:LYL67 MIH28:MIH67 MSD28:MSD67 NBZ28:NBZ67 NLV28:NLV67 NVR28:NVR67 OFN28:OFN67 OPJ28:OPJ67 OZF28:OZF67 PJB28:PJB67 PSX28:PSX67 QCT28:QCT67 QMP28:QMP67 QWL28:QWL67 RGH28:RGH67 RQD28:RQD67 RZZ28:RZZ67 SJV28:SJV67 STR28:STR67 TDN28:TDN67 TNJ28:TNJ67 TXF28:TXF67 UHB28:UHB67 UQX28:UQX67 VAT28:VAT67 VKP28:VKP67 VUL28:VUL67 WEH28:WEH67 WOD28:WOD67 F65028:F65067 BR65028:BR65067 LN65028:LN65067 VJ65028:VJ65067 AFF65028:AFF65067 APB65028:APB65067 AYX65028:AYX65067 BIT65028:BIT65067 BSP65028:BSP65067 CCL65028:CCL65067 CMH65028:CMH65067 CWD65028:CWD65067 DFZ65028:DFZ65067 DPV65028:DPV65067 DZR65028:DZR65067 EJN65028:EJN65067 ETJ65028:ETJ65067 FDF65028:FDF65067 FNB65028:FNB65067 FWX65028:FWX65067 GGT65028:GGT65067 GQP65028:GQP65067 HAL65028:HAL65067 HKH65028:HKH65067 HUD65028:HUD65067 IDZ65028:IDZ65067 INV65028:INV65067 IXR65028:IXR65067 JHN65028:JHN65067 JRJ65028:JRJ65067 KBF65028:KBF65067 KLB65028:KLB65067 KUX65028:KUX65067 LET65028:LET65067 LOP65028:LOP65067 LYL65028:LYL65067 MIH65028:MIH65067 MSD65028:MSD65067 NBZ65028:NBZ65067 NLV65028:NLV65067 NVR65028:NVR65067 OFN65028:OFN65067 OPJ65028:OPJ65067 OZF65028:OZF65067 PJB65028:PJB65067 PSX65028:PSX65067 QCT65028:QCT65067 QMP65028:QMP65067 QWL65028:QWL65067 RGH65028:RGH65067 RQD65028:RQD65067 RZZ65028:RZZ65067 SJV65028:SJV65067 STR65028:STR65067 TDN65028:TDN65067 TNJ65028:TNJ65067 TXF65028:TXF65067 UHB65028:UHB65067 UQX65028:UQX65067 VAT65028:VAT65067 VKP65028:VKP65067 VUL65028:VUL65067 WEH65028:WEH65067 WOD65028:WOD65067 F130564:F130603 BR130564:BR130603 LN130564:LN130603 VJ130564:VJ130603 AFF130564:AFF130603 APB130564:APB130603 AYX130564:AYX130603 BIT130564:BIT130603 BSP130564:BSP130603 CCL130564:CCL130603 CMH130564:CMH130603 CWD130564:CWD130603 DFZ130564:DFZ130603 DPV130564:DPV130603 DZR130564:DZR130603 EJN130564:EJN130603 ETJ130564:ETJ130603 FDF130564:FDF130603 FNB130564:FNB130603 FWX130564:FWX130603 GGT130564:GGT130603 GQP130564:GQP130603 HAL130564:HAL130603 HKH130564:HKH130603 HUD130564:HUD130603 IDZ130564:IDZ130603 INV130564:INV130603 IXR130564:IXR130603 JHN130564:JHN130603 JRJ130564:JRJ130603 KBF130564:KBF130603 KLB130564:KLB130603 KUX130564:KUX130603 LET130564:LET130603 LOP130564:LOP130603 LYL130564:LYL130603 MIH130564:MIH130603 MSD130564:MSD130603 NBZ130564:NBZ130603 NLV130564:NLV130603 NVR130564:NVR130603 OFN130564:OFN130603 OPJ130564:OPJ130603 OZF130564:OZF130603 PJB130564:PJB130603 PSX130564:PSX130603 QCT130564:QCT130603 QMP130564:QMP130603 QWL130564:QWL130603 RGH130564:RGH130603 RQD130564:RQD130603 RZZ130564:RZZ130603 SJV130564:SJV130603 STR130564:STR130603 TDN130564:TDN130603 TNJ130564:TNJ130603 TXF130564:TXF130603 UHB130564:UHB130603 UQX130564:UQX130603 VAT130564:VAT130603 VKP130564:VKP130603 VUL130564:VUL130603 WEH130564:WEH130603 WOD130564:WOD130603 F196100:F196139 BR196100:BR196139 LN196100:LN196139 VJ196100:VJ196139 AFF196100:AFF196139 APB196100:APB196139 AYX196100:AYX196139 BIT196100:BIT196139 BSP196100:BSP196139 CCL196100:CCL196139 CMH196100:CMH196139 CWD196100:CWD196139 DFZ196100:DFZ196139 DPV196100:DPV196139 DZR196100:DZR196139 EJN196100:EJN196139 ETJ196100:ETJ196139 FDF196100:FDF196139 FNB196100:FNB196139 FWX196100:FWX196139 GGT196100:GGT196139 GQP196100:GQP196139 HAL196100:HAL196139 HKH196100:HKH196139 HUD196100:HUD196139 IDZ196100:IDZ196139 INV196100:INV196139 IXR196100:IXR196139 JHN196100:JHN196139 JRJ196100:JRJ196139 KBF196100:KBF196139 KLB196100:KLB196139 KUX196100:KUX196139 LET196100:LET196139 LOP196100:LOP196139 LYL196100:LYL196139 MIH196100:MIH196139 MSD196100:MSD196139 NBZ196100:NBZ196139 NLV196100:NLV196139 NVR196100:NVR196139 OFN196100:OFN196139 OPJ196100:OPJ196139 OZF196100:OZF196139 PJB196100:PJB196139 PSX196100:PSX196139 QCT196100:QCT196139 QMP196100:QMP196139 QWL196100:QWL196139 RGH196100:RGH196139 RQD196100:RQD196139 RZZ196100:RZZ196139 SJV196100:SJV196139 STR196100:STR196139 TDN196100:TDN196139 TNJ196100:TNJ196139 TXF196100:TXF196139 UHB196100:UHB196139 UQX196100:UQX196139 VAT196100:VAT196139 VKP196100:VKP196139 VUL196100:VUL196139 WEH196100:WEH196139 WOD196100:WOD196139 F261636:F261675 BR261636:BR261675 LN261636:LN261675 VJ261636:VJ261675 AFF261636:AFF261675 APB261636:APB261675 AYX261636:AYX261675 BIT261636:BIT261675 BSP261636:BSP261675 CCL261636:CCL261675 CMH261636:CMH261675 CWD261636:CWD261675 DFZ261636:DFZ261675 DPV261636:DPV261675 DZR261636:DZR261675 EJN261636:EJN261675 ETJ261636:ETJ261675 FDF261636:FDF261675 FNB261636:FNB261675 FWX261636:FWX261675 GGT261636:GGT261675 GQP261636:GQP261675 HAL261636:HAL261675 HKH261636:HKH261675 HUD261636:HUD261675 IDZ261636:IDZ261675 INV261636:INV261675 IXR261636:IXR261675 JHN261636:JHN261675 JRJ261636:JRJ261675 KBF261636:KBF261675 KLB261636:KLB261675 KUX261636:KUX261675 LET261636:LET261675 LOP261636:LOP261675 LYL261636:LYL261675 MIH261636:MIH261675 MSD261636:MSD261675 NBZ261636:NBZ261675 NLV261636:NLV261675 NVR261636:NVR261675 OFN261636:OFN261675 OPJ261636:OPJ261675 OZF261636:OZF261675 PJB261636:PJB261675 PSX261636:PSX261675 QCT261636:QCT261675 QMP261636:QMP261675 QWL261636:QWL261675 RGH261636:RGH261675 RQD261636:RQD261675 RZZ261636:RZZ261675 SJV261636:SJV261675 STR261636:STR261675 TDN261636:TDN261675 TNJ261636:TNJ261675 TXF261636:TXF261675 UHB261636:UHB261675 UQX261636:UQX261675 VAT261636:VAT261675 VKP261636:VKP261675 VUL261636:VUL261675 WEH261636:WEH261675 WOD261636:WOD261675 F327172:F327211 BR327172:BR327211 LN327172:LN327211 VJ327172:VJ327211 AFF327172:AFF327211 APB327172:APB327211 AYX327172:AYX327211 BIT327172:BIT327211 BSP327172:BSP327211 CCL327172:CCL327211 CMH327172:CMH327211 CWD327172:CWD327211 DFZ327172:DFZ327211 DPV327172:DPV327211 DZR327172:DZR327211 EJN327172:EJN327211 ETJ327172:ETJ327211 FDF327172:FDF327211 FNB327172:FNB327211 FWX327172:FWX327211 GGT327172:GGT327211 GQP327172:GQP327211 HAL327172:HAL327211 HKH327172:HKH327211 HUD327172:HUD327211 IDZ327172:IDZ327211 INV327172:INV327211 IXR327172:IXR327211 JHN327172:JHN327211 JRJ327172:JRJ327211 KBF327172:KBF327211 KLB327172:KLB327211 KUX327172:KUX327211 LET327172:LET327211 LOP327172:LOP327211 LYL327172:LYL327211 MIH327172:MIH327211 MSD327172:MSD327211 NBZ327172:NBZ327211 NLV327172:NLV327211 NVR327172:NVR327211 OFN327172:OFN327211 OPJ327172:OPJ327211 OZF327172:OZF327211 PJB327172:PJB327211 PSX327172:PSX327211 QCT327172:QCT327211 QMP327172:QMP327211 QWL327172:QWL327211 RGH327172:RGH327211 RQD327172:RQD327211 RZZ327172:RZZ327211 SJV327172:SJV327211 STR327172:STR327211 TDN327172:TDN327211 TNJ327172:TNJ327211 TXF327172:TXF327211 UHB327172:UHB327211 UQX327172:UQX327211 VAT327172:VAT327211 VKP327172:VKP327211 VUL327172:VUL327211 WEH327172:WEH327211 WOD327172:WOD327211 F392708:F392747 BR392708:BR392747 LN392708:LN392747 VJ392708:VJ392747 AFF392708:AFF392747 APB392708:APB392747 AYX392708:AYX392747 BIT392708:BIT392747 BSP392708:BSP392747 CCL392708:CCL392747 CMH392708:CMH392747 CWD392708:CWD392747 DFZ392708:DFZ392747 DPV392708:DPV392747 DZR392708:DZR392747 EJN392708:EJN392747 ETJ392708:ETJ392747 FDF392708:FDF392747 FNB392708:FNB392747 FWX392708:FWX392747 GGT392708:GGT392747 GQP392708:GQP392747 HAL392708:HAL392747 HKH392708:HKH392747 HUD392708:HUD392747 IDZ392708:IDZ392747 INV392708:INV392747 IXR392708:IXR392747 JHN392708:JHN392747 JRJ392708:JRJ392747 KBF392708:KBF392747 KLB392708:KLB392747 KUX392708:KUX392747 LET392708:LET392747 LOP392708:LOP392747 LYL392708:LYL392747 MIH392708:MIH392747 MSD392708:MSD392747 NBZ392708:NBZ392747 NLV392708:NLV392747 NVR392708:NVR392747 OFN392708:OFN392747 OPJ392708:OPJ392747 OZF392708:OZF392747 PJB392708:PJB392747 PSX392708:PSX392747 QCT392708:QCT392747 QMP392708:QMP392747 QWL392708:QWL392747 RGH392708:RGH392747 RQD392708:RQD392747 RZZ392708:RZZ392747 SJV392708:SJV392747 STR392708:STR392747 TDN392708:TDN392747 TNJ392708:TNJ392747 TXF392708:TXF392747 UHB392708:UHB392747 UQX392708:UQX392747 VAT392708:VAT392747 VKP392708:VKP392747 VUL392708:VUL392747 WEH392708:WEH392747 WOD392708:WOD392747 F458244:F458283 BR458244:BR458283 LN458244:LN458283 VJ458244:VJ458283 AFF458244:AFF458283 APB458244:APB458283 AYX458244:AYX458283 BIT458244:BIT458283 BSP458244:BSP458283 CCL458244:CCL458283 CMH458244:CMH458283 CWD458244:CWD458283 DFZ458244:DFZ458283 DPV458244:DPV458283 DZR458244:DZR458283 EJN458244:EJN458283 ETJ458244:ETJ458283 FDF458244:FDF458283 FNB458244:FNB458283 FWX458244:FWX458283 GGT458244:GGT458283 GQP458244:GQP458283 HAL458244:HAL458283 HKH458244:HKH458283 HUD458244:HUD458283 IDZ458244:IDZ458283 INV458244:INV458283 IXR458244:IXR458283 JHN458244:JHN458283 JRJ458244:JRJ458283 KBF458244:KBF458283 KLB458244:KLB458283 KUX458244:KUX458283 LET458244:LET458283 LOP458244:LOP458283 LYL458244:LYL458283 MIH458244:MIH458283 MSD458244:MSD458283 NBZ458244:NBZ458283 NLV458244:NLV458283 NVR458244:NVR458283 OFN458244:OFN458283 OPJ458244:OPJ458283 OZF458244:OZF458283 PJB458244:PJB458283 PSX458244:PSX458283 QCT458244:QCT458283 QMP458244:QMP458283 QWL458244:QWL458283 RGH458244:RGH458283 RQD458244:RQD458283 RZZ458244:RZZ458283 SJV458244:SJV458283 STR458244:STR458283 TDN458244:TDN458283 TNJ458244:TNJ458283 TXF458244:TXF458283 UHB458244:UHB458283 UQX458244:UQX458283 VAT458244:VAT458283 VKP458244:VKP458283 VUL458244:VUL458283 WEH458244:WEH458283 WOD458244:WOD458283 F523780:F523819 BR523780:BR523819 LN523780:LN523819 VJ523780:VJ523819 AFF523780:AFF523819 APB523780:APB523819 AYX523780:AYX523819 BIT523780:BIT523819 BSP523780:BSP523819 CCL523780:CCL523819 CMH523780:CMH523819 CWD523780:CWD523819 DFZ523780:DFZ523819 DPV523780:DPV523819 DZR523780:DZR523819 EJN523780:EJN523819 ETJ523780:ETJ523819 FDF523780:FDF523819 FNB523780:FNB523819 FWX523780:FWX523819 GGT523780:GGT523819 GQP523780:GQP523819 HAL523780:HAL523819 HKH523780:HKH523819 HUD523780:HUD523819 IDZ523780:IDZ523819 INV523780:INV523819 IXR523780:IXR523819 JHN523780:JHN523819 JRJ523780:JRJ523819 KBF523780:KBF523819 KLB523780:KLB523819 KUX523780:KUX523819 LET523780:LET523819 LOP523780:LOP523819 LYL523780:LYL523819 MIH523780:MIH523819 MSD523780:MSD523819 NBZ523780:NBZ523819 NLV523780:NLV523819 NVR523780:NVR523819 OFN523780:OFN523819 OPJ523780:OPJ523819 OZF523780:OZF523819 PJB523780:PJB523819 PSX523780:PSX523819 QCT523780:QCT523819 QMP523780:QMP523819 QWL523780:QWL523819 RGH523780:RGH523819 RQD523780:RQD523819 RZZ523780:RZZ523819 SJV523780:SJV523819 STR523780:STR523819 TDN523780:TDN523819 TNJ523780:TNJ523819 TXF523780:TXF523819 UHB523780:UHB523819 UQX523780:UQX523819 VAT523780:VAT523819 VKP523780:VKP523819 VUL523780:VUL523819 WEH523780:WEH523819 WOD523780:WOD523819 F589316:F589355 BR589316:BR589355 LN589316:LN589355 VJ589316:VJ589355 AFF589316:AFF589355 APB589316:APB589355 AYX589316:AYX589355 BIT589316:BIT589355 BSP589316:BSP589355 CCL589316:CCL589355 CMH589316:CMH589355 CWD589316:CWD589355 DFZ589316:DFZ589355 DPV589316:DPV589355 DZR589316:DZR589355 EJN589316:EJN589355 ETJ589316:ETJ589355 FDF589316:FDF589355 FNB589316:FNB589355 FWX589316:FWX589355 GGT589316:GGT589355 GQP589316:GQP589355 HAL589316:HAL589355 HKH589316:HKH589355 HUD589316:HUD589355 IDZ589316:IDZ589355 INV589316:INV589355 IXR589316:IXR589355 JHN589316:JHN589355 JRJ589316:JRJ589355 KBF589316:KBF589355 KLB589316:KLB589355 KUX589316:KUX589355 LET589316:LET589355 LOP589316:LOP589355 LYL589316:LYL589355 MIH589316:MIH589355 MSD589316:MSD589355 NBZ589316:NBZ589355 NLV589316:NLV589355 NVR589316:NVR589355 OFN589316:OFN589355 OPJ589316:OPJ589355 OZF589316:OZF589355 PJB589316:PJB589355 PSX589316:PSX589355 QCT589316:QCT589355 QMP589316:QMP589355 QWL589316:QWL589355 RGH589316:RGH589355 RQD589316:RQD589355 RZZ589316:RZZ589355 SJV589316:SJV589355 STR589316:STR589355 TDN589316:TDN589355 TNJ589316:TNJ589355 TXF589316:TXF589355 UHB589316:UHB589355 UQX589316:UQX589355 VAT589316:VAT589355 VKP589316:VKP589355 VUL589316:VUL589355 WEH589316:WEH589355 WOD589316:WOD589355 F654852:F654891 BR654852:BR654891 LN654852:LN654891 VJ654852:VJ654891 AFF654852:AFF654891 APB654852:APB654891 AYX654852:AYX654891 BIT654852:BIT654891 BSP654852:BSP654891 CCL654852:CCL654891 CMH654852:CMH654891 CWD654852:CWD654891 DFZ654852:DFZ654891 DPV654852:DPV654891 DZR654852:DZR654891 EJN654852:EJN654891 ETJ654852:ETJ654891 FDF654852:FDF654891 FNB654852:FNB654891 FWX654852:FWX654891 GGT654852:GGT654891 GQP654852:GQP654891 HAL654852:HAL654891 HKH654852:HKH654891 HUD654852:HUD654891 IDZ654852:IDZ654891 INV654852:INV654891 IXR654852:IXR654891 JHN654852:JHN654891 JRJ654852:JRJ654891 KBF654852:KBF654891 KLB654852:KLB654891 KUX654852:KUX654891 LET654852:LET654891 LOP654852:LOP654891 LYL654852:LYL654891 MIH654852:MIH654891 MSD654852:MSD654891 NBZ654852:NBZ654891 NLV654852:NLV654891 NVR654852:NVR654891 OFN654852:OFN654891 OPJ654852:OPJ654891 OZF654852:OZF654891 PJB654852:PJB654891 PSX654852:PSX654891 QCT654852:QCT654891 QMP654852:QMP654891 QWL654852:QWL654891 RGH654852:RGH654891 RQD654852:RQD654891 RZZ654852:RZZ654891 SJV654852:SJV654891 STR654852:STR654891 TDN654852:TDN654891 TNJ654852:TNJ654891 TXF654852:TXF654891 UHB654852:UHB654891 UQX654852:UQX654891 VAT654852:VAT654891 VKP654852:VKP654891 VUL654852:VUL654891 WEH654852:WEH654891 WOD654852:WOD654891 F720388:F720427 BR720388:BR720427 LN720388:LN720427 VJ720388:VJ720427 AFF720388:AFF720427 APB720388:APB720427 AYX720388:AYX720427 BIT720388:BIT720427 BSP720388:BSP720427 CCL720388:CCL720427 CMH720388:CMH720427 CWD720388:CWD720427 DFZ720388:DFZ720427 DPV720388:DPV720427 DZR720388:DZR720427 EJN720388:EJN720427 ETJ720388:ETJ720427 FDF720388:FDF720427 FNB720388:FNB720427 FWX720388:FWX720427 GGT720388:GGT720427 GQP720388:GQP720427 HAL720388:HAL720427 HKH720388:HKH720427 HUD720388:HUD720427 IDZ720388:IDZ720427 INV720388:INV720427 IXR720388:IXR720427 JHN720388:JHN720427 JRJ720388:JRJ720427 KBF720388:KBF720427 KLB720388:KLB720427 KUX720388:KUX720427 LET720388:LET720427 LOP720388:LOP720427 LYL720388:LYL720427 MIH720388:MIH720427 MSD720388:MSD720427 NBZ720388:NBZ720427 NLV720388:NLV720427 NVR720388:NVR720427 OFN720388:OFN720427 OPJ720388:OPJ720427 OZF720388:OZF720427 PJB720388:PJB720427 PSX720388:PSX720427 QCT720388:QCT720427 QMP720388:QMP720427 QWL720388:QWL720427 RGH720388:RGH720427 RQD720388:RQD720427 RZZ720388:RZZ720427 SJV720388:SJV720427 STR720388:STR720427 TDN720388:TDN720427 TNJ720388:TNJ720427 TXF720388:TXF720427 UHB720388:UHB720427 UQX720388:UQX720427 VAT720388:VAT720427 VKP720388:VKP720427 VUL720388:VUL720427 WEH720388:WEH720427 WOD720388:WOD720427 F785924:F785963 BR785924:BR785963 LN785924:LN785963 VJ785924:VJ785963 AFF785924:AFF785963 APB785924:APB785963 AYX785924:AYX785963 BIT785924:BIT785963 BSP785924:BSP785963 CCL785924:CCL785963 CMH785924:CMH785963 CWD785924:CWD785963 DFZ785924:DFZ785963 DPV785924:DPV785963 DZR785924:DZR785963 EJN785924:EJN785963 ETJ785924:ETJ785963 FDF785924:FDF785963 FNB785924:FNB785963 FWX785924:FWX785963 GGT785924:GGT785963 GQP785924:GQP785963 HAL785924:HAL785963 HKH785924:HKH785963 HUD785924:HUD785963 IDZ785924:IDZ785963 INV785924:INV785963 IXR785924:IXR785963 JHN785924:JHN785963 JRJ785924:JRJ785963 KBF785924:KBF785963 KLB785924:KLB785963 KUX785924:KUX785963 LET785924:LET785963 LOP785924:LOP785963 LYL785924:LYL785963 MIH785924:MIH785963 MSD785924:MSD785963 NBZ785924:NBZ785963 NLV785924:NLV785963 NVR785924:NVR785963 OFN785924:OFN785963 OPJ785924:OPJ785963 OZF785924:OZF785963 PJB785924:PJB785963 PSX785924:PSX785963 QCT785924:QCT785963 QMP785924:QMP785963 QWL785924:QWL785963 RGH785924:RGH785963 RQD785924:RQD785963 RZZ785924:RZZ785963 SJV785924:SJV785963 STR785924:STR785963 TDN785924:TDN785963 TNJ785924:TNJ785963 TXF785924:TXF785963 UHB785924:UHB785963 UQX785924:UQX785963 VAT785924:VAT785963 VKP785924:VKP785963 VUL785924:VUL785963 WEH785924:WEH785963 WOD785924:WOD785963 F851460:F851499 BR851460:BR851499 LN851460:LN851499 VJ851460:VJ851499 AFF851460:AFF851499 APB851460:APB851499 AYX851460:AYX851499 BIT851460:BIT851499 BSP851460:BSP851499 CCL851460:CCL851499 CMH851460:CMH851499 CWD851460:CWD851499 DFZ851460:DFZ851499 DPV851460:DPV851499 DZR851460:DZR851499 EJN851460:EJN851499 ETJ851460:ETJ851499 FDF851460:FDF851499 FNB851460:FNB851499 FWX851460:FWX851499 GGT851460:GGT851499 GQP851460:GQP851499 HAL851460:HAL851499 HKH851460:HKH851499 HUD851460:HUD851499 IDZ851460:IDZ851499 INV851460:INV851499 IXR851460:IXR851499 JHN851460:JHN851499 JRJ851460:JRJ851499 KBF851460:KBF851499 KLB851460:KLB851499 KUX851460:KUX851499 LET851460:LET851499 LOP851460:LOP851499 LYL851460:LYL851499 MIH851460:MIH851499 MSD851460:MSD851499 NBZ851460:NBZ851499 NLV851460:NLV851499 NVR851460:NVR851499 OFN851460:OFN851499 OPJ851460:OPJ851499 OZF851460:OZF851499 PJB851460:PJB851499 PSX851460:PSX851499 QCT851460:QCT851499 QMP851460:QMP851499 QWL851460:QWL851499 RGH851460:RGH851499 RQD851460:RQD851499 RZZ851460:RZZ851499 SJV851460:SJV851499 STR851460:STR851499 TDN851460:TDN851499 TNJ851460:TNJ851499 TXF851460:TXF851499 UHB851460:UHB851499 UQX851460:UQX851499 VAT851460:VAT851499 VKP851460:VKP851499 VUL851460:VUL851499 WEH851460:WEH851499 WOD851460:WOD851499 F916996:F917035 BR916996:BR917035 LN916996:LN917035 VJ916996:VJ917035 AFF916996:AFF917035 APB916996:APB917035 AYX916996:AYX917035 BIT916996:BIT917035 BSP916996:BSP917035 CCL916996:CCL917035 CMH916996:CMH917035 CWD916996:CWD917035 DFZ916996:DFZ917035 DPV916996:DPV917035 DZR916996:DZR917035 EJN916996:EJN917035 ETJ916996:ETJ917035 FDF916996:FDF917035 FNB916996:FNB917035 FWX916996:FWX917035 GGT916996:GGT917035 GQP916996:GQP917035 HAL916996:HAL917035 HKH916996:HKH917035 HUD916996:HUD917035 IDZ916996:IDZ917035 INV916996:INV917035 IXR916996:IXR917035 JHN916996:JHN917035 JRJ916996:JRJ917035 KBF916996:KBF917035 KLB916996:KLB917035 KUX916996:KUX917035 LET916996:LET917035 LOP916996:LOP917035 LYL916996:LYL917035 MIH916996:MIH917035 MSD916996:MSD917035 NBZ916996:NBZ917035 NLV916996:NLV917035 NVR916996:NVR917035 OFN916996:OFN917035 OPJ916996:OPJ917035 OZF916996:OZF917035 PJB916996:PJB917035 PSX916996:PSX917035 QCT916996:QCT917035 QMP916996:QMP917035 QWL916996:QWL917035 RGH916996:RGH917035 RQD916996:RQD917035 RZZ916996:RZZ917035 SJV916996:SJV917035 STR916996:STR917035 TDN916996:TDN917035 TNJ916996:TNJ917035 TXF916996:TXF917035 UHB916996:UHB917035 UQX916996:UQX917035 VAT916996:VAT917035 VKP916996:VKP917035 VUL916996:VUL917035 WEH916996:WEH917035 WOD916996:WOD917035 F982532:F982571 BR982532:BR982571 LN982532:LN982571 VJ982532:VJ982571 AFF982532:AFF982571 APB982532:APB982571 AYX982532:AYX982571 BIT982532:BIT982571 BSP982532:BSP982571 CCL982532:CCL982571 CMH982532:CMH982571 CWD982532:CWD982571 DFZ982532:DFZ982571 DPV982532:DPV982571 DZR982532:DZR982571 EJN982532:EJN982571 ETJ982532:ETJ982571 FDF982532:FDF982571 FNB982532:FNB982571 FWX982532:FWX982571 GGT982532:GGT982571 GQP982532:GQP982571 HAL982532:HAL982571 HKH982532:HKH982571 HUD982532:HUD982571 IDZ982532:IDZ982571 INV982532:INV982571 IXR982532:IXR982571 JHN982532:JHN982571 JRJ982532:JRJ982571 KBF982532:KBF982571 KLB982532:KLB982571 KUX982532:KUX982571 LET982532:LET982571 LOP982532:LOP982571 LYL982532:LYL982571 MIH982532:MIH982571 MSD982532:MSD982571 NBZ982532:NBZ982571 NLV982532:NLV982571 NVR982532:NVR982571 OFN982532:OFN982571 OPJ982532:OPJ982571 OZF982532:OZF982571 PJB982532:PJB982571 PSX982532:PSX982571 QCT982532:QCT982571 QMP982532:QMP982571 QWL982532:QWL982571 RGH982532:RGH982571 RQD982532:RQD982571 RZZ982532:RZZ982571 SJV982532:SJV982571 STR982532:STR982571 TDN982532:TDN982571 TNJ982532:TNJ982571 TXF982532:TXF982571 UHB982532:UHB982571 UQX982532:UQX982571 VAT982532:VAT982571 VKP982532:VKP982571 VUL982532:VUL982571 WEH982532:WEH982571 WOD982532:WOD982571" xr:uid="{00000000-0002-0000-0100-000003000000}">
      <formula1>$I$15:$I$16</formula1>
    </dataValidation>
    <dataValidation type="list" allowBlank="1" showInputMessage="1" showErrorMessage="1" sqref="I26 BU26 LQ26 VM26 AFI26 APE26 AZA26 BIW26 BSS26 CCO26 CMK26 CWG26 DGC26 DPY26 DZU26 EJQ26 ETM26 FDI26 FNE26 FXA26 GGW26 GQS26 HAO26 HKK26 HUG26 IEC26 INY26 IXU26 JHQ26 JRM26 KBI26 KLE26 KVA26 LEW26 LOS26 LYO26 MIK26 MSG26 NCC26 NLY26 NVU26 OFQ26 OPM26 OZI26 PJE26 PTA26 QCW26 QMS26 QWO26 RGK26 RQG26 SAC26 SJY26 STU26 TDQ26 TNM26 TXI26 UHE26 URA26 VAW26 VKS26 VUO26 WEK26 WOG26 I65026 BU65026 LQ65026 VM65026 AFI65026 APE65026 AZA65026 BIW65026 BSS65026 CCO65026 CMK65026 CWG65026 DGC65026 DPY65026 DZU65026 EJQ65026 ETM65026 FDI65026 FNE65026 FXA65026 GGW65026 GQS65026 HAO65026 HKK65026 HUG65026 IEC65026 INY65026 IXU65026 JHQ65026 JRM65026 KBI65026 KLE65026 KVA65026 LEW65026 LOS65026 LYO65026 MIK65026 MSG65026 NCC65026 NLY65026 NVU65026 OFQ65026 OPM65026 OZI65026 PJE65026 PTA65026 QCW65026 QMS65026 QWO65026 RGK65026 RQG65026 SAC65026 SJY65026 STU65026 TDQ65026 TNM65026 TXI65026 UHE65026 URA65026 VAW65026 VKS65026 VUO65026 WEK65026 WOG65026 I130562 BU130562 LQ130562 VM130562 AFI130562 APE130562 AZA130562 BIW130562 BSS130562 CCO130562 CMK130562 CWG130562 DGC130562 DPY130562 DZU130562 EJQ130562 ETM130562 FDI130562 FNE130562 FXA130562 GGW130562 GQS130562 HAO130562 HKK130562 HUG130562 IEC130562 INY130562 IXU130562 JHQ130562 JRM130562 KBI130562 KLE130562 KVA130562 LEW130562 LOS130562 LYO130562 MIK130562 MSG130562 NCC130562 NLY130562 NVU130562 OFQ130562 OPM130562 OZI130562 PJE130562 PTA130562 QCW130562 QMS130562 QWO130562 RGK130562 RQG130562 SAC130562 SJY130562 STU130562 TDQ130562 TNM130562 TXI130562 UHE130562 URA130562 VAW130562 VKS130562 VUO130562 WEK130562 WOG130562 I196098 BU196098 LQ196098 VM196098 AFI196098 APE196098 AZA196098 BIW196098 BSS196098 CCO196098 CMK196098 CWG196098 DGC196098 DPY196098 DZU196098 EJQ196098 ETM196098 FDI196098 FNE196098 FXA196098 GGW196098 GQS196098 HAO196098 HKK196098 HUG196098 IEC196098 INY196098 IXU196098 JHQ196098 JRM196098 KBI196098 KLE196098 KVA196098 LEW196098 LOS196098 LYO196098 MIK196098 MSG196098 NCC196098 NLY196098 NVU196098 OFQ196098 OPM196098 OZI196098 PJE196098 PTA196098 QCW196098 QMS196098 QWO196098 RGK196098 RQG196098 SAC196098 SJY196098 STU196098 TDQ196098 TNM196098 TXI196098 UHE196098 URA196098 VAW196098 VKS196098 VUO196098 WEK196098 WOG196098 I261634 BU261634 LQ261634 VM261634 AFI261634 APE261634 AZA261634 BIW261634 BSS261634 CCO261634 CMK261634 CWG261634 DGC261634 DPY261634 DZU261634 EJQ261634 ETM261634 FDI261634 FNE261634 FXA261634 GGW261634 GQS261634 HAO261634 HKK261634 HUG261634 IEC261634 INY261634 IXU261634 JHQ261634 JRM261634 KBI261634 KLE261634 KVA261634 LEW261634 LOS261634 LYO261634 MIK261634 MSG261634 NCC261634 NLY261634 NVU261634 OFQ261634 OPM261634 OZI261634 PJE261634 PTA261634 QCW261634 QMS261634 QWO261634 RGK261634 RQG261634 SAC261634 SJY261634 STU261634 TDQ261634 TNM261634 TXI261634 UHE261634 URA261634 VAW261634 VKS261634 VUO261634 WEK261634 WOG261634 I327170 BU327170 LQ327170 VM327170 AFI327170 APE327170 AZA327170 BIW327170 BSS327170 CCO327170 CMK327170 CWG327170 DGC327170 DPY327170 DZU327170 EJQ327170 ETM327170 FDI327170 FNE327170 FXA327170 GGW327170 GQS327170 HAO327170 HKK327170 HUG327170 IEC327170 INY327170 IXU327170 JHQ327170 JRM327170 KBI327170 KLE327170 KVA327170 LEW327170 LOS327170 LYO327170 MIK327170 MSG327170 NCC327170 NLY327170 NVU327170 OFQ327170 OPM327170 OZI327170 PJE327170 PTA327170 QCW327170 QMS327170 QWO327170 RGK327170 RQG327170 SAC327170 SJY327170 STU327170 TDQ327170 TNM327170 TXI327170 UHE327170 URA327170 VAW327170 VKS327170 VUO327170 WEK327170 WOG327170 I392706 BU392706 LQ392706 VM392706 AFI392706 APE392706 AZA392706 BIW392706 BSS392706 CCO392706 CMK392706 CWG392706 DGC392706 DPY392706 DZU392706 EJQ392706 ETM392706 FDI392706 FNE392706 FXA392706 GGW392706 GQS392706 HAO392706 HKK392706 HUG392706 IEC392706 INY392706 IXU392706 JHQ392706 JRM392706 KBI392706 KLE392706 KVA392706 LEW392706 LOS392706 LYO392706 MIK392706 MSG392706 NCC392706 NLY392706 NVU392706 OFQ392706 OPM392706 OZI392706 PJE392706 PTA392706 QCW392706 QMS392706 QWO392706 RGK392706 RQG392706 SAC392706 SJY392706 STU392706 TDQ392706 TNM392706 TXI392706 UHE392706 URA392706 VAW392706 VKS392706 VUO392706 WEK392706 WOG392706 I458242 BU458242 LQ458242 VM458242 AFI458242 APE458242 AZA458242 BIW458242 BSS458242 CCO458242 CMK458242 CWG458242 DGC458242 DPY458242 DZU458242 EJQ458242 ETM458242 FDI458242 FNE458242 FXA458242 GGW458242 GQS458242 HAO458242 HKK458242 HUG458242 IEC458242 INY458242 IXU458242 JHQ458242 JRM458242 KBI458242 KLE458242 KVA458242 LEW458242 LOS458242 LYO458242 MIK458242 MSG458242 NCC458242 NLY458242 NVU458242 OFQ458242 OPM458242 OZI458242 PJE458242 PTA458242 QCW458242 QMS458242 QWO458242 RGK458242 RQG458242 SAC458242 SJY458242 STU458242 TDQ458242 TNM458242 TXI458242 UHE458242 URA458242 VAW458242 VKS458242 VUO458242 WEK458242 WOG458242 I523778 BU523778 LQ523778 VM523778 AFI523778 APE523778 AZA523778 BIW523778 BSS523778 CCO523778 CMK523778 CWG523778 DGC523778 DPY523778 DZU523778 EJQ523778 ETM523778 FDI523778 FNE523778 FXA523778 GGW523778 GQS523778 HAO523778 HKK523778 HUG523778 IEC523778 INY523778 IXU523778 JHQ523778 JRM523778 KBI523778 KLE523778 KVA523778 LEW523778 LOS523778 LYO523778 MIK523778 MSG523778 NCC523778 NLY523778 NVU523778 OFQ523778 OPM523778 OZI523778 PJE523778 PTA523778 QCW523778 QMS523778 QWO523778 RGK523778 RQG523778 SAC523778 SJY523778 STU523778 TDQ523778 TNM523778 TXI523778 UHE523778 URA523778 VAW523778 VKS523778 VUO523778 WEK523778 WOG523778 I589314 BU589314 LQ589314 VM589314 AFI589314 APE589314 AZA589314 BIW589314 BSS589314 CCO589314 CMK589314 CWG589314 DGC589314 DPY589314 DZU589314 EJQ589314 ETM589314 FDI589314 FNE589314 FXA589314 GGW589314 GQS589314 HAO589314 HKK589314 HUG589314 IEC589314 INY589314 IXU589314 JHQ589314 JRM589314 KBI589314 KLE589314 KVA589314 LEW589314 LOS589314 LYO589314 MIK589314 MSG589314 NCC589314 NLY589314 NVU589314 OFQ589314 OPM589314 OZI589314 PJE589314 PTA589314 QCW589314 QMS589314 QWO589314 RGK589314 RQG589314 SAC589314 SJY589314 STU589314 TDQ589314 TNM589314 TXI589314 UHE589314 URA589314 VAW589314 VKS589314 VUO589314 WEK589314 WOG589314 I654850 BU654850 LQ654850 VM654850 AFI654850 APE654850 AZA654850 BIW654850 BSS654850 CCO654850 CMK654850 CWG654850 DGC654850 DPY654850 DZU654850 EJQ654850 ETM654850 FDI654850 FNE654850 FXA654850 GGW654850 GQS654850 HAO654850 HKK654850 HUG654850 IEC654850 INY654850 IXU654850 JHQ654850 JRM654850 KBI654850 KLE654850 KVA654850 LEW654850 LOS654850 LYO654850 MIK654850 MSG654850 NCC654850 NLY654850 NVU654850 OFQ654850 OPM654850 OZI654850 PJE654850 PTA654850 QCW654850 QMS654850 QWO654850 RGK654850 RQG654850 SAC654850 SJY654850 STU654850 TDQ654850 TNM654850 TXI654850 UHE654850 URA654850 VAW654850 VKS654850 VUO654850 WEK654850 WOG654850 I720386 BU720386 LQ720386 VM720386 AFI720386 APE720386 AZA720386 BIW720386 BSS720386 CCO720386 CMK720386 CWG720386 DGC720386 DPY720386 DZU720386 EJQ720386 ETM720386 FDI720386 FNE720386 FXA720386 GGW720386 GQS720386 HAO720386 HKK720386 HUG720386 IEC720386 INY720386 IXU720386 JHQ720386 JRM720386 KBI720386 KLE720386 KVA720386 LEW720386 LOS720386 LYO720386 MIK720386 MSG720386 NCC720386 NLY720386 NVU720386 OFQ720386 OPM720386 OZI720386 PJE720386 PTA720386 QCW720386 QMS720386 QWO720386 RGK720386 RQG720386 SAC720386 SJY720386 STU720386 TDQ720386 TNM720386 TXI720386 UHE720386 URA720386 VAW720386 VKS720386 VUO720386 WEK720386 WOG720386 I785922 BU785922 LQ785922 VM785922 AFI785922 APE785922 AZA785922 BIW785922 BSS785922 CCO785922 CMK785922 CWG785922 DGC785922 DPY785922 DZU785922 EJQ785922 ETM785922 FDI785922 FNE785922 FXA785922 GGW785922 GQS785922 HAO785922 HKK785922 HUG785922 IEC785922 INY785922 IXU785922 JHQ785922 JRM785922 KBI785922 KLE785922 KVA785922 LEW785922 LOS785922 LYO785922 MIK785922 MSG785922 NCC785922 NLY785922 NVU785922 OFQ785922 OPM785922 OZI785922 PJE785922 PTA785922 QCW785922 QMS785922 QWO785922 RGK785922 RQG785922 SAC785922 SJY785922 STU785922 TDQ785922 TNM785922 TXI785922 UHE785922 URA785922 VAW785922 VKS785922 VUO785922 WEK785922 WOG785922 I851458 BU851458 LQ851458 VM851458 AFI851458 APE851458 AZA851458 BIW851458 BSS851458 CCO851458 CMK851458 CWG851458 DGC851458 DPY851458 DZU851458 EJQ851458 ETM851458 FDI851458 FNE851458 FXA851458 GGW851458 GQS851458 HAO851458 HKK851458 HUG851458 IEC851458 INY851458 IXU851458 JHQ851458 JRM851458 KBI851458 KLE851458 KVA851458 LEW851458 LOS851458 LYO851458 MIK851458 MSG851458 NCC851458 NLY851458 NVU851458 OFQ851458 OPM851458 OZI851458 PJE851458 PTA851458 QCW851458 QMS851458 QWO851458 RGK851458 RQG851458 SAC851458 SJY851458 STU851458 TDQ851458 TNM851458 TXI851458 UHE851458 URA851458 VAW851458 VKS851458 VUO851458 WEK851458 WOG851458 I916994 BU916994 LQ916994 VM916994 AFI916994 APE916994 AZA916994 BIW916994 BSS916994 CCO916994 CMK916994 CWG916994 DGC916994 DPY916994 DZU916994 EJQ916994 ETM916994 FDI916994 FNE916994 FXA916994 GGW916994 GQS916994 HAO916994 HKK916994 HUG916994 IEC916994 INY916994 IXU916994 JHQ916994 JRM916994 KBI916994 KLE916994 KVA916994 LEW916994 LOS916994 LYO916994 MIK916994 MSG916994 NCC916994 NLY916994 NVU916994 OFQ916994 OPM916994 OZI916994 PJE916994 PTA916994 QCW916994 QMS916994 QWO916994 RGK916994 RQG916994 SAC916994 SJY916994 STU916994 TDQ916994 TNM916994 TXI916994 UHE916994 URA916994 VAW916994 VKS916994 VUO916994 WEK916994 WOG916994 I982530 BU982530 LQ982530 VM982530 AFI982530 APE982530 AZA982530 BIW982530 BSS982530 CCO982530 CMK982530 CWG982530 DGC982530 DPY982530 DZU982530 EJQ982530 ETM982530 FDI982530 FNE982530 FXA982530 GGW982530 GQS982530 HAO982530 HKK982530 HUG982530 IEC982530 INY982530 IXU982530 JHQ982530 JRM982530 KBI982530 KLE982530 KVA982530 LEW982530 LOS982530 LYO982530 MIK982530 MSG982530 NCC982530 NLY982530 NVU982530 OFQ982530 OPM982530 OZI982530 PJE982530 PTA982530 QCW982530 QMS982530 QWO982530 RGK982530 RQG982530 SAC982530 SJY982530 STU982530 TDQ982530 TNM982530 TXI982530 UHE982530 URA982530 VAW982530 VKS982530 VUO982530 WEK982530 WOG982530" xr:uid="{00000000-0002-0000-0100-000004000000}">
      <formula1>$W$2:$Y$2</formula1>
    </dataValidation>
    <dataValidation type="list" allowBlank="1" showInputMessage="1" showErrorMessage="1" sqref="AG69 CS69 MO69 WK69 AGG69 AQC69 AZY69 BJU69 BTQ69 CDM69 CNI69 CXE69 DHA69 DQW69 EAS69 EKO69 EUK69 FEG69 FOC69 FXY69 GHU69 GRQ69 HBM69 HLI69 HVE69 IFA69 IOW69 IYS69 JIO69 JSK69 KCG69 KMC69 KVY69 LFU69 LPQ69 LZM69 MJI69 MTE69 NDA69 NMW69 NWS69 OGO69 OQK69 PAG69 PKC69 PTY69 QDU69 QNQ69 QXM69 RHI69 RRE69 SBA69 SKW69 SUS69 TEO69 TOK69 TYG69 UIC69 URY69 VBU69 VLQ69 VVM69 WFI69 WPE69 AG65069 CS65069 MO65069 WK65069 AGG65069 AQC65069 AZY65069 BJU65069 BTQ65069 CDM65069 CNI65069 CXE65069 DHA65069 DQW65069 EAS65069 EKO65069 EUK65069 FEG65069 FOC65069 FXY65069 GHU65069 GRQ65069 HBM65069 HLI65069 HVE65069 IFA65069 IOW65069 IYS65069 JIO65069 JSK65069 KCG65069 KMC65069 KVY65069 LFU65069 LPQ65069 LZM65069 MJI65069 MTE65069 NDA65069 NMW65069 NWS65069 OGO65069 OQK65069 PAG65069 PKC65069 PTY65069 QDU65069 QNQ65069 QXM65069 RHI65069 RRE65069 SBA65069 SKW65069 SUS65069 TEO65069 TOK65069 TYG65069 UIC65069 URY65069 VBU65069 VLQ65069 VVM65069 WFI65069 WPE65069 AG130605 CS130605 MO130605 WK130605 AGG130605 AQC130605 AZY130605 BJU130605 BTQ130605 CDM130605 CNI130605 CXE130605 DHA130605 DQW130605 EAS130605 EKO130605 EUK130605 FEG130605 FOC130605 FXY130605 GHU130605 GRQ130605 HBM130605 HLI130605 HVE130605 IFA130605 IOW130605 IYS130605 JIO130605 JSK130605 KCG130605 KMC130605 KVY130605 LFU130605 LPQ130605 LZM130605 MJI130605 MTE130605 NDA130605 NMW130605 NWS130605 OGO130605 OQK130605 PAG130605 PKC130605 PTY130605 QDU130605 QNQ130605 QXM130605 RHI130605 RRE130605 SBA130605 SKW130605 SUS130605 TEO130605 TOK130605 TYG130605 UIC130605 URY130605 VBU130605 VLQ130605 VVM130605 WFI130605 WPE130605 AG196141 CS196141 MO196141 WK196141 AGG196141 AQC196141 AZY196141 BJU196141 BTQ196141 CDM196141 CNI196141 CXE196141 DHA196141 DQW196141 EAS196141 EKO196141 EUK196141 FEG196141 FOC196141 FXY196141 GHU196141 GRQ196141 HBM196141 HLI196141 HVE196141 IFA196141 IOW196141 IYS196141 JIO196141 JSK196141 KCG196141 KMC196141 KVY196141 LFU196141 LPQ196141 LZM196141 MJI196141 MTE196141 NDA196141 NMW196141 NWS196141 OGO196141 OQK196141 PAG196141 PKC196141 PTY196141 QDU196141 QNQ196141 QXM196141 RHI196141 RRE196141 SBA196141 SKW196141 SUS196141 TEO196141 TOK196141 TYG196141 UIC196141 URY196141 VBU196141 VLQ196141 VVM196141 WFI196141 WPE196141 AG261677 CS261677 MO261677 WK261677 AGG261677 AQC261677 AZY261677 BJU261677 BTQ261677 CDM261677 CNI261677 CXE261677 DHA261677 DQW261677 EAS261677 EKO261677 EUK261677 FEG261677 FOC261677 FXY261677 GHU261677 GRQ261677 HBM261677 HLI261677 HVE261677 IFA261677 IOW261677 IYS261677 JIO261677 JSK261677 KCG261677 KMC261677 KVY261677 LFU261677 LPQ261677 LZM261677 MJI261677 MTE261677 NDA261677 NMW261677 NWS261677 OGO261677 OQK261677 PAG261677 PKC261677 PTY261677 QDU261677 QNQ261677 QXM261677 RHI261677 RRE261677 SBA261677 SKW261677 SUS261677 TEO261677 TOK261677 TYG261677 UIC261677 URY261677 VBU261677 VLQ261677 VVM261677 WFI261677 WPE261677 AG327213 CS327213 MO327213 WK327213 AGG327213 AQC327213 AZY327213 BJU327213 BTQ327213 CDM327213 CNI327213 CXE327213 DHA327213 DQW327213 EAS327213 EKO327213 EUK327213 FEG327213 FOC327213 FXY327213 GHU327213 GRQ327213 HBM327213 HLI327213 HVE327213 IFA327213 IOW327213 IYS327213 JIO327213 JSK327213 KCG327213 KMC327213 KVY327213 LFU327213 LPQ327213 LZM327213 MJI327213 MTE327213 NDA327213 NMW327213 NWS327213 OGO327213 OQK327213 PAG327213 PKC327213 PTY327213 QDU327213 QNQ327213 QXM327213 RHI327213 RRE327213 SBA327213 SKW327213 SUS327213 TEO327213 TOK327213 TYG327213 UIC327213 URY327213 VBU327213 VLQ327213 VVM327213 WFI327213 WPE327213 AG392749 CS392749 MO392749 WK392749 AGG392749 AQC392749 AZY392749 BJU392749 BTQ392749 CDM392749 CNI392749 CXE392749 DHA392749 DQW392749 EAS392749 EKO392749 EUK392749 FEG392749 FOC392749 FXY392749 GHU392749 GRQ392749 HBM392749 HLI392749 HVE392749 IFA392749 IOW392749 IYS392749 JIO392749 JSK392749 KCG392749 KMC392749 KVY392749 LFU392749 LPQ392749 LZM392749 MJI392749 MTE392749 NDA392749 NMW392749 NWS392749 OGO392749 OQK392749 PAG392749 PKC392749 PTY392749 QDU392749 QNQ392749 QXM392749 RHI392749 RRE392749 SBA392749 SKW392749 SUS392749 TEO392749 TOK392749 TYG392749 UIC392749 URY392749 VBU392749 VLQ392749 VVM392749 WFI392749 WPE392749 AG458285 CS458285 MO458285 WK458285 AGG458285 AQC458285 AZY458285 BJU458285 BTQ458285 CDM458285 CNI458285 CXE458285 DHA458285 DQW458285 EAS458285 EKO458285 EUK458285 FEG458285 FOC458285 FXY458285 GHU458285 GRQ458285 HBM458285 HLI458285 HVE458285 IFA458285 IOW458285 IYS458285 JIO458285 JSK458285 KCG458285 KMC458285 KVY458285 LFU458285 LPQ458285 LZM458285 MJI458285 MTE458285 NDA458285 NMW458285 NWS458285 OGO458285 OQK458285 PAG458285 PKC458285 PTY458285 QDU458285 QNQ458285 QXM458285 RHI458285 RRE458285 SBA458285 SKW458285 SUS458285 TEO458285 TOK458285 TYG458285 UIC458285 URY458285 VBU458285 VLQ458285 VVM458285 WFI458285 WPE458285 AG523821 CS523821 MO523821 WK523821 AGG523821 AQC523821 AZY523821 BJU523821 BTQ523821 CDM523821 CNI523821 CXE523821 DHA523821 DQW523821 EAS523821 EKO523821 EUK523821 FEG523821 FOC523821 FXY523821 GHU523821 GRQ523821 HBM523821 HLI523821 HVE523821 IFA523821 IOW523821 IYS523821 JIO523821 JSK523821 KCG523821 KMC523821 KVY523821 LFU523821 LPQ523821 LZM523821 MJI523821 MTE523821 NDA523821 NMW523821 NWS523821 OGO523821 OQK523821 PAG523821 PKC523821 PTY523821 QDU523821 QNQ523821 QXM523821 RHI523821 RRE523821 SBA523821 SKW523821 SUS523821 TEO523821 TOK523821 TYG523821 UIC523821 URY523821 VBU523821 VLQ523821 VVM523821 WFI523821 WPE523821 AG589357 CS589357 MO589357 WK589357 AGG589357 AQC589357 AZY589357 BJU589357 BTQ589357 CDM589357 CNI589357 CXE589357 DHA589357 DQW589357 EAS589357 EKO589357 EUK589357 FEG589357 FOC589357 FXY589357 GHU589357 GRQ589357 HBM589357 HLI589357 HVE589357 IFA589357 IOW589357 IYS589357 JIO589357 JSK589357 KCG589357 KMC589357 KVY589357 LFU589357 LPQ589357 LZM589357 MJI589357 MTE589357 NDA589357 NMW589357 NWS589357 OGO589357 OQK589357 PAG589357 PKC589357 PTY589357 QDU589357 QNQ589357 QXM589357 RHI589357 RRE589357 SBA589357 SKW589357 SUS589357 TEO589357 TOK589357 TYG589357 UIC589357 URY589357 VBU589357 VLQ589357 VVM589357 WFI589357 WPE589357 AG654893 CS654893 MO654893 WK654893 AGG654893 AQC654893 AZY654893 BJU654893 BTQ654893 CDM654893 CNI654893 CXE654893 DHA654893 DQW654893 EAS654893 EKO654893 EUK654893 FEG654893 FOC654893 FXY654893 GHU654893 GRQ654893 HBM654893 HLI654893 HVE654893 IFA654893 IOW654893 IYS654893 JIO654893 JSK654893 KCG654893 KMC654893 KVY654893 LFU654893 LPQ654893 LZM654893 MJI654893 MTE654893 NDA654893 NMW654893 NWS654893 OGO654893 OQK654893 PAG654893 PKC654893 PTY654893 QDU654893 QNQ654893 QXM654893 RHI654893 RRE654893 SBA654893 SKW654893 SUS654893 TEO654893 TOK654893 TYG654893 UIC654893 URY654893 VBU654893 VLQ654893 VVM654893 WFI654893 WPE654893 AG720429 CS720429 MO720429 WK720429 AGG720429 AQC720429 AZY720429 BJU720429 BTQ720429 CDM720429 CNI720429 CXE720429 DHA720429 DQW720429 EAS720429 EKO720429 EUK720429 FEG720429 FOC720429 FXY720429 GHU720429 GRQ720429 HBM720429 HLI720429 HVE720429 IFA720429 IOW720429 IYS720429 JIO720429 JSK720429 KCG720429 KMC720429 KVY720429 LFU720429 LPQ720429 LZM720429 MJI720429 MTE720429 NDA720429 NMW720429 NWS720429 OGO720429 OQK720429 PAG720429 PKC720429 PTY720429 QDU720429 QNQ720429 QXM720429 RHI720429 RRE720429 SBA720429 SKW720429 SUS720429 TEO720429 TOK720429 TYG720429 UIC720429 URY720429 VBU720429 VLQ720429 VVM720429 WFI720429 WPE720429 AG785965 CS785965 MO785965 WK785965 AGG785965 AQC785965 AZY785965 BJU785965 BTQ785965 CDM785965 CNI785965 CXE785965 DHA785965 DQW785965 EAS785965 EKO785965 EUK785965 FEG785965 FOC785965 FXY785965 GHU785965 GRQ785965 HBM785965 HLI785965 HVE785965 IFA785965 IOW785965 IYS785965 JIO785965 JSK785965 KCG785965 KMC785965 KVY785965 LFU785965 LPQ785965 LZM785965 MJI785965 MTE785965 NDA785965 NMW785965 NWS785965 OGO785965 OQK785965 PAG785965 PKC785965 PTY785965 QDU785965 QNQ785965 QXM785965 RHI785965 RRE785965 SBA785965 SKW785965 SUS785965 TEO785965 TOK785965 TYG785965 UIC785965 URY785965 VBU785965 VLQ785965 VVM785965 WFI785965 WPE785965 AG851501 CS851501 MO851501 WK851501 AGG851501 AQC851501 AZY851501 BJU851501 BTQ851501 CDM851501 CNI851501 CXE851501 DHA851501 DQW851501 EAS851501 EKO851501 EUK851501 FEG851501 FOC851501 FXY851501 GHU851501 GRQ851501 HBM851501 HLI851501 HVE851501 IFA851501 IOW851501 IYS851501 JIO851501 JSK851501 KCG851501 KMC851501 KVY851501 LFU851501 LPQ851501 LZM851501 MJI851501 MTE851501 NDA851501 NMW851501 NWS851501 OGO851501 OQK851501 PAG851501 PKC851501 PTY851501 QDU851501 QNQ851501 QXM851501 RHI851501 RRE851501 SBA851501 SKW851501 SUS851501 TEO851501 TOK851501 TYG851501 UIC851501 URY851501 VBU851501 VLQ851501 VVM851501 WFI851501 WPE851501 AG917037 CS917037 MO917037 WK917037 AGG917037 AQC917037 AZY917037 BJU917037 BTQ917037 CDM917037 CNI917037 CXE917037 DHA917037 DQW917037 EAS917037 EKO917037 EUK917037 FEG917037 FOC917037 FXY917037 GHU917037 GRQ917037 HBM917037 HLI917037 HVE917037 IFA917037 IOW917037 IYS917037 JIO917037 JSK917037 KCG917037 KMC917037 KVY917037 LFU917037 LPQ917037 LZM917037 MJI917037 MTE917037 NDA917037 NMW917037 NWS917037 OGO917037 OQK917037 PAG917037 PKC917037 PTY917037 QDU917037 QNQ917037 QXM917037 RHI917037 RRE917037 SBA917037 SKW917037 SUS917037 TEO917037 TOK917037 TYG917037 UIC917037 URY917037 VBU917037 VLQ917037 VVM917037 WFI917037 WPE917037 AG982573 CS982573 MO982573 WK982573 AGG982573 AQC982573 AZY982573 BJU982573 BTQ982573 CDM982573 CNI982573 CXE982573 DHA982573 DQW982573 EAS982573 EKO982573 EUK982573 FEG982573 FOC982573 FXY982573 GHU982573 GRQ982573 HBM982573 HLI982573 HVE982573 IFA982573 IOW982573 IYS982573 JIO982573 JSK982573 KCG982573 KMC982573 KVY982573 LFU982573 LPQ982573 LZM982573 MJI982573 MTE982573 NDA982573 NMW982573 NWS982573 OGO982573 OQK982573 PAG982573 PKC982573 PTY982573 QDU982573 QNQ982573 QXM982573 RHI982573 RRE982573 SBA982573 SKW982573 SUS982573 TEO982573 TOK982573 TYG982573 UIC982573 URY982573 VBU982573 VLQ982573 VVM982573 WFI982573 WPE982573 AL69 CX69 MT69 WP69 AGL69 AQH69 BAD69 BJZ69 BTV69 CDR69 CNN69 CXJ69 DHF69 DRB69 EAX69 EKT69 EUP69 FEL69 FOH69 FYD69 GHZ69 GRV69 HBR69 HLN69 HVJ69 IFF69 IPB69 IYX69 JIT69 JSP69 KCL69 KMH69 KWD69 LFZ69 LPV69 LZR69 MJN69 MTJ69 NDF69 NNB69 NWX69 OGT69 OQP69 PAL69 PKH69 PUD69 QDZ69 QNV69 QXR69 RHN69 RRJ69 SBF69 SLB69 SUX69 TET69 TOP69 TYL69 UIH69 USD69 VBZ69 VLV69 VVR69 WFN69 WPJ69 AL65069 CX65069 MT65069 WP65069 AGL65069 AQH65069 BAD65069 BJZ65069 BTV65069 CDR65069 CNN65069 CXJ65069 DHF65069 DRB65069 EAX65069 EKT65069 EUP65069 FEL65069 FOH65069 FYD65069 GHZ65069 GRV65069 HBR65069 HLN65069 HVJ65069 IFF65069 IPB65069 IYX65069 JIT65069 JSP65069 KCL65069 KMH65069 KWD65069 LFZ65069 LPV65069 LZR65069 MJN65069 MTJ65069 NDF65069 NNB65069 NWX65069 OGT65069 OQP65069 PAL65069 PKH65069 PUD65069 QDZ65069 QNV65069 QXR65069 RHN65069 RRJ65069 SBF65069 SLB65069 SUX65069 TET65069 TOP65069 TYL65069 UIH65069 USD65069 VBZ65069 VLV65069 VVR65069 WFN65069 WPJ65069 AL130605 CX130605 MT130605 WP130605 AGL130605 AQH130605 BAD130605 BJZ130605 BTV130605 CDR130605 CNN130605 CXJ130605 DHF130605 DRB130605 EAX130605 EKT130605 EUP130605 FEL130605 FOH130605 FYD130605 GHZ130605 GRV130605 HBR130605 HLN130605 HVJ130605 IFF130605 IPB130605 IYX130605 JIT130605 JSP130605 KCL130605 KMH130605 KWD130605 LFZ130605 LPV130605 LZR130605 MJN130605 MTJ130605 NDF130605 NNB130605 NWX130605 OGT130605 OQP130605 PAL130605 PKH130605 PUD130605 QDZ130605 QNV130605 QXR130605 RHN130605 RRJ130605 SBF130605 SLB130605 SUX130605 TET130605 TOP130605 TYL130605 UIH130605 USD130605 VBZ130605 VLV130605 VVR130605 WFN130605 WPJ130605 AL196141 CX196141 MT196141 WP196141 AGL196141 AQH196141 BAD196141 BJZ196141 BTV196141 CDR196141 CNN196141 CXJ196141 DHF196141 DRB196141 EAX196141 EKT196141 EUP196141 FEL196141 FOH196141 FYD196141 GHZ196141 GRV196141 HBR196141 HLN196141 HVJ196141 IFF196141 IPB196141 IYX196141 JIT196141 JSP196141 KCL196141 KMH196141 KWD196141 LFZ196141 LPV196141 LZR196141 MJN196141 MTJ196141 NDF196141 NNB196141 NWX196141 OGT196141 OQP196141 PAL196141 PKH196141 PUD196141 QDZ196141 QNV196141 QXR196141 RHN196141 RRJ196141 SBF196141 SLB196141 SUX196141 TET196141 TOP196141 TYL196141 UIH196141 USD196141 VBZ196141 VLV196141 VVR196141 WFN196141 WPJ196141 AL261677 CX261677 MT261677 WP261677 AGL261677 AQH261677 BAD261677 BJZ261677 BTV261677 CDR261677 CNN261677 CXJ261677 DHF261677 DRB261677 EAX261677 EKT261677 EUP261677 FEL261677 FOH261677 FYD261677 GHZ261677 GRV261677 HBR261677 HLN261677 HVJ261677 IFF261677 IPB261677 IYX261677 JIT261677 JSP261677 KCL261677 KMH261677 KWD261677 LFZ261677 LPV261677 LZR261677 MJN261677 MTJ261677 NDF261677 NNB261677 NWX261677 OGT261677 OQP261677 PAL261677 PKH261677 PUD261677 QDZ261677 QNV261677 QXR261677 RHN261677 RRJ261677 SBF261677 SLB261677 SUX261677 TET261677 TOP261677 TYL261677 UIH261677 USD261677 VBZ261677 VLV261677 VVR261677 WFN261677 WPJ261677 AL327213 CX327213 MT327213 WP327213 AGL327213 AQH327213 BAD327213 BJZ327213 BTV327213 CDR327213 CNN327213 CXJ327213 DHF327213 DRB327213 EAX327213 EKT327213 EUP327213 FEL327213 FOH327213 FYD327213 GHZ327213 GRV327213 HBR327213 HLN327213 HVJ327213 IFF327213 IPB327213 IYX327213 JIT327213 JSP327213 KCL327213 KMH327213 KWD327213 LFZ327213 LPV327213 LZR327213 MJN327213 MTJ327213 NDF327213 NNB327213 NWX327213 OGT327213 OQP327213 PAL327213 PKH327213 PUD327213 QDZ327213 QNV327213 QXR327213 RHN327213 RRJ327213 SBF327213 SLB327213 SUX327213 TET327213 TOP327213 TYL327213 UIH327213 USD327213 VBZ327213 VLV327213 VVR327213 WFN327213 WPJ327213 AL392749 CX392749 MT392749 WP392749 AGL392749 AQH392749 BAD392749 BJZ392749 BTV392749 CDR392749 CNN392749 CXJ392749 DHF392749 DRB392749 EAX392749 EKT392749 EUP392749 FEL392749 FOH392749 FYD392749 GHZ392749 GRV392749 HBR392749 HLN392749 HVJ392749 IFF392749 IPB392749 IYX392749 JIT392749 JSP392749 KCL392749 KMH392749 KWD392749 LFZ392749 LPV392749 LZR392749 MJN392749 MTJ392749 NDF392749 NNB392749 NWX392749 OGT392749 OQP392749 PAL392749 PKH392749 PUD392749 QDZ392749 QNV392749 QXR392749 RHN392749 RRJ392749 SBF392749 SLB392749 SUX392749 TET392749 TOP392749 TYL392749 UIH392749 USD392749 VBZ392749 VLV392749 VVR392749 WFN392749 WPJ392749 AL458285 CX458285 MT458285 WP458285 AGL458285 AQH458285 BAD458285 BJZ458285 BTV458285 CDR458285 CNN458285 CXJ458285 DHF458285 DRB458285 EAX458285 EKT458285 EUP458285 FEL458285 FOH458285 FYD458285 GHZ458285 GRV458285 HBR458285 HLN458285 HVJ458285 IFF458285 IPB458285 IYX458285 JIT458285 JSP458285 KCL458285 KMH458285 KWD458285 LFZ458285 LPV458285 LZR458285 MJN458285 MTJ458285 NDF458285 NNB458285 NWX458285 OGT458285 OQP458285 PAL458285 PKH458285 PUD458285 QDZ458285 QNV458285 QXR458285 RHN458285 RRJ458285 SBF458285 SLB458285 SUX458285 TET458285 TOP458285 TYL458285 UIH458285 USD458285 VBZ458285 VLV458285 VVR458285 WFN458285 WPJ458285 AL523821 CX523821 MT523821 WP523821 AGL523821 AQH523821 BAD523821 BJZ523821 BTV523821 CDR523821 CNN523821 CXJ523821 DHF523821 DRB523821 EAX523821 EKT523821 EUP523821 FEL523821 FOH523821 FYD523821 GHZ523821 GRV523821 HBR523821 HLN523821 HVJ523821 IFF523821 IPB523821 IYX523821 JIT523821 JSP523821 KCL523821 KMH523821 KWD523821 LFZ523821 LPV523821 LZR523821 MJN523821 MTJ523821 NDF523821 NNB523821 NWX523821 OGT523821 OQP523821 PAL523821 PKH523821 PUD523821 QDZ523821 QNV523821 QXR523821 RHN523821 RRJ523821 SBF523821 SLB523821 SUX523821 TET523821 TOP523821 TYL523821 UIH523821 USD523821 VBZ523821 VLV523821 VVR523821 WFN523821 WPJ523821 AL589357 CX589357 MT589357 WP589357 AGL589357 AQH589357 BAD589357 BJZ589357 BTV589357 CDR589357 CNN589357 CXJ589357 DHF589357 DRB589357 EAX589357 EKT589357 EUP589357 FEL589357 FOH589357 FYD589357 GHZ589357 GRV589357 HBR589357 HLN589357 HVJ589357 IFF589357 IPB589357 IYX589357 JIT589357 JSP589357 KCL589357 KMH589357 KWD589357 LFZ589357 LPV589357 LZR589357 MJN589357 MTJ589357 NDF589357 NNB589357 NWX589357 OGT589357 OQP589357 PAL589357 PKH589357 PUD589357 QDZ589357 QNV589357 QXR589357 RHN589357 RRJ589357 SBF589357 SLB589357 SUX589357 TET589357 TOP589357 TYL589357 UIH589357 USD589357 VBZ589357 VLV589357 VVR589357 WFN589357 WPJ589357 AL654893 CX654893 MT654893 WP654893 AGL654893 AQH654893 BAD654893 BJZ654893 BTV654893 CDR654893 CNN654893 CXJ654893 DHF654893 DRB654893 EAX654893 EKT654893 EUP654893 FEL654893 FOH654893 FYD654893 GHZ654893 GRV654893 HBR654893 HLN654893 HVJ654893 IFF654893 IPB654893 IYX654893 JIT654893 JSP654893 KCL654893 KMH654893 KWD654893 LFZ654893 LPV654893 LZR654893 MJN654893 MTJ654893 NDF654893 NNB654893 NWX654893 OGT654893 OQP654893 PAL654893 PKH654893 PUD654893 QDZ654893 QNV654893 QXR654893 RHN654893 RRJ654893 SBF654893 SLB654893 SUX654893 TET654893 TOP654893 TYL654893 UIH654893 USD654893 VBZ654893 VLV654893 VVR654893 WFN654893 WPJ654893 AL720429 CX720429 MT720429 WP720429 AGL720429 AQH720429 BAD720429 BJZ720429 BTV720429 CDR720429 CNN720429 CXJ720429 DHF720429 DRB720429 EAX720429 EKT720429 EUP720429 FEL720429 FOH720429 FYD720429 GHZ720429 GRV720429 HBR720429 HLN720429 HVJ720429 IFF720429 IPB720429 IYX720429 JIT720429 JSP720429 KCL720429 KMH720429 KWD720429 LFZ720429 LPV720429 LZR720429 MJN720429 MTJ720429 NDF720429 NNB720429 NWX720429 OGT720429 OQP720429 PAL720429 PKH720429 PUD720429 QDZ720429 QNV720429 QXR720429 RHN720429 RRJ720429 SBF720429 SLB720429 SUX720429 TET720429 TOP720429 TYL720429 UIH720429 USD720429 VBZ720429 VLV720429 VVR720429 WFN720429 WPJ720429 AL785965 CX785965 MT785965 WP785965 AGL785965 AQH785965 BAD785965 BJZ785965 BTV785965 CDR785965 CNN785965 CXJ785965 DHF785965 DRB785965 EAX785965 EKT785965 EUP785965 FEL785965 FOH785965 FYD785965 GHZ785965 GRV785965 HBR785965 HLN785965 HVJ785965 IFF785965 IPB785965 IYX785965 JIT785965 JSP785965 KCL785965 KMH785965 KWD785965 LFZ785965 LPV785965 LZR785965 MJN785965 MTJ785965 NDF785965 NNB785965 NWX785965 OGT785965 OQP785965 PAL785965 PKH785965 PUD785965 QDZ785965 QNV785965 QXR785965 RHN785965 RRJ785965 SBF785965 SLB785965 SUX785965 TET785965 TOP785965 TYL785965 UIH785965 USD785965 VBZ785965 VLV785965 VVR785965 WFN785965 WPJ785965 AL851501 CX851501 MT851501 WP851501 AGL851501 AQH851501 BAD851501 BJZ851501 BTV851501 CDR851501 CNN851501 CXJ851501 DHF851501 DRB851501 EAX851501 EKT851501 EUP851501 FEL851501 FOH851501 FYD851501 GHZ851501 GRV851501 HBR851501 HLN851501 HVJ851501 IFF851501 IPB851501 IYX851501 JIT851501 JSP851501 KCL851501 KMH851501 KWD851501 LFZ851501 LPV851501 LZR851501 MJN851501 MTJ851501 NDF851501 NNB851501 NWX851501 OGT851501 OQP851501 PAL851501 PKH851501 PUD851501 QDZ851501 QNV851501 QXR851501 RHN851501 RRJ851501 SBF851501 SLB851501 SUX851501 TET851501 TOP851501 TYL851501 UIH851501 USD851501 VBZ851501 VLV851501 VVR851501 WFN851501 WPJ851501 AL917037 CX917037 MT917037 WP917037 AGL917037 AQH917037 BAD917037 BJZ917037 BTV917037 CDR917037 CNN917037 CXJ917037 DHF917037 DRB917037 EAX917037 EKT917037 EUP917037 FEL917037 FOH917037 FYD917037 GHZ917037 GRV917037 HBR917037 HLN917037 HVJ917037 IFF917037 IPB917037 IYX917037 JIT917037 JSP917037 KCL917037 KMH917037 KWD917037 LFZ917037 LPV917037 LZR917037 MJN917037 MTJ917037 NDF917037 NNB917037 NWX917037 OGT917037 OQP917037 PAL917037 PKH917037 PUD917037 QDZ917037 QNV917037 QXR917037 RHN917037 RRJ917037 SBF917037 SLB917037 SUX917037 TET917037 TOP917037 TYL917037 UIH917037 USD917037 VBZ917037 VLV917037 VVR917037 WFN917037 WPJ917037 AL982573 CX982573 MT982573 WP982573 AGL982573 AQH982573 BAD982573 BJZ982573 BTV982573 CDR982573 CNN982573 CXJ982573 DHF982573 DRB982573 EAX982573 EKT982573 EUP982573 FEL982573 FOH982573 FYD982573 GHZ982573 GRV982573 HBR982573 HLN982573 HVJ982573 IFF982573 IPB982573 IYX982573 JIT982573 JSP982573 KCL982573 KMH982573 KWD982573 LFZ982573 LPV982573 LZR982573 MJN982573 MTJ982573 NDF982573 NNB982573 NWX982573 OGT982573 OQP982573 PAL982573 PKH982573 PUD982573 QDZ982573 QNV982573 QXR982573 RHN982573 RRJ982573 SBF982573 SLB982573 SUX982573 TET982573 TOP982573 TYL982573 UIH982573 USD982573 VBZ982573 VLV982573 VVR982573 WFN982573 WPJ982573 K69:L69 BW69:BX69 LS69:LT69 VO69:VP69 AFK69:AFL69 APG69:APH69 AZC69:AZD69 BIY69:BIZ69 BSU69:BSV69 CCQ69:CCR69 CMM69:CMN69 CWI69:CWJ69 DGE69:DGF69 DQA69:DQB69 DZW69:DZX69 EJS69:EJT69 ETO69:ETP69 FDK69:FDL69 FNG69:FNH69 FXC69:FXD69 GGY69:GGZ69 GQU69:GQV69 HAQ69:HAR69 HKM69:HKN69 HUI69:HUJ69 IEE69:IEF69 IOA69:IOB69 IXW69:IXX69 JHS69:JHT69 JRO69:JRP69 KBK69:KBL69 KLG69:KLH69 KVC69:KVD69 LEY69:LEZ69 LOU69:LOV69 LYQ69:LYR69 MIM69:MIN69 MSI69:MSJ69 NCE69:NCF69 NMA69:NMB69 NVW69:NVX69 OFS69:OFT69 OPO69:OPP69 OZK69:OZL69 PJG69:PJH69 PTC69:PTD69 QCY69:QCZ69 QMU69:QMV69 QWQ69:QWR69 RGM69:RGN69 RQI69:RQJ69 SAE69:SAF69 SKA69:SKB69 STW69:STX69 TDS69:TDT69 TNO69:TNP69 TXK69:TXL69 UHG69:UHH69 URC69:URD69 VAY69:VAZ69 VKU69:VKV69 VUQ69:VUR69 WEM69:WEN69 WOI69:WOJ69 K65069:L65069 BW65069:BX65069 LS65069:LT65069 VO65069:VP65069 AFK65069:AFL65069 APG65069:APH65069 AZC65069:AZD65069 BIY65069:BIZ65069 BSU65069:BSV65069 CCQ65069:CCR65069 CMM65069:CMN65069 CWI65069:CWJ65069 DGE65069:DGF65069 DQA65069:DQB65069 DZW65069:DZX65069 EJS65069:EJT65069 ETO65069:ETP65069 FDK65069:FDL65069 FNG65069:FNH65069 FXC65069:FXD65069 GGY65069:GGZ65069 GQU65069:GQV65069 HAQ65069:HAR65069 HKM65069:HKN65069 HUI65069:HUJ65069 IEE65069:IEF65069 IOA65069:IOB65069 IXW65069:IXX65069 JHS65069:JHT65069 JRO65069:JRP65069 KBK65069:KBL65069 KLG65069:KLH65069 KVC65069:KVD65069 LEY65069:LEZ65069 LOU65069:LOV65069 LYQ65069:LYR65069 MIM65069:MIN65069 MSI65069:MSJ65069 NCE65069:NCF65069 NMA65069:NMB65069 NVW65069:NVX65069 OFS65069:OFT65069 OPO65069:OPP65069 OZK65069:OZL65069 PJG65069:PJH65069 PTC65069:PTD65069 QCY65069:QCZ65069 QMU65069:QMV65069 QWQ65069:QWR65069 RGM65069:RGN65069 RQI65069:RQJ65069 SAE65069:SAF65069 SKA65069:SKB65069 STW65069:STX65069 TDS65069:TDT65069 TNO65069:TNP65069 TXK65069:TXL65069 UHG65069:UHH65069 URC65069:URD65069 VAY65069:VAZ65069 VKU65069:VKV65069 VUQ65069:VUR65069 WEM65069:WEN65069 WOI65069:WOJ65069 K130605:L130605 BW130605:BX130605 LS130605:LT130605 VO130605:VP130605 AFK130605:AFL130605 APG130605:APH130605 AZC130605:AZD130605 BIY130605:BIZ130605 BSU130605:BSV130605 CCQ130605:CCR130605 CMM130605:CMN130605 CWI130605:CWJ130605 DGE130605:DGF130605 DQA130605:DQB130605 DZW130605:DZX130605 EJS130605:EJT130605 ETO130605:ETP130605 FDK130605:FDL130605 FNG130605:FNH130605 FXC130605:FXD130605 GGY130605:GGZ130605 GQU130605:GQV130605 HAQ130605:HAR130605 HKM130605:HKN130605 HUI130605:HUJ130605 IEE130605:IEF130605 IOA130605:IOB130605 IXW130605:IXX130605 JHS130605:JHT130605 JRO130605:JRP130605 KBK130605:KBL130605 KLG130605:KLH130605 KVC130605:KVD130605 LEY130605:LEZ130605 LOU130605:LOV130605 LYQ130605:LYR130605 MIM130605:MIN130605 MSI130605:MSJ130605 NCE130605:NCF130605 NMA130605:NMB130605 NVW130605:NVX130605 OFS130605:OFT130605 OPO130605:OPP130605 OZK130605:OZL130605 PJG130605:PJH130605 PTC130605:PTD130605 QCY130605:QCZ130605 QMU130605:QMV130605 QWQ130605:QWR130605 RGM130605:RGN130605 RQI130605:RQJ130605 SAE130605:SAF130605 SKA130605:SKB130605 STW130605:STX130605 TDS130605:TDT130605 TNO130605:TNP130605 TXK130605:TXL130605 UHG130605:UHH130605 URC130605:URD130605 VAY130605:VAZ130605 VKU130605:VKV130605 VUQ130605:VUR130605 WEM130605:WEN130605 WOI130605:WOJ130605 K196141:L196141 BW196141:BX196141 LS196141:LT196141 VO196141:VP196141 AFK196141:AFL196141 APG196141:APH196141 AZC196141:AZD196141 BIY196141:BIZ196141 BSU196141:BSV196141 CCQ196141:CCR196141 CMM196141:CMN196141 CWI196141:CWJ196141 DGE196141:DGF196141 DQA196141:DQB196141 DZW196141:DZX196141 EJS196141:EJT196141 ETO196141:ETP196141 FDK196141:FDL196141 FNG196141:FNH196141 FXC196141:FXD196141 GGY196141:GGZ196141 GQU196141:GQV196141 HAQ196141:HAR196141 HKM196141:HKN196141 HUI196141:HUJ196141 IEE196141:IEF196141 IOA196141:IOB196141 IXW196141:IXX196141 JHS196141:JHT196141 JRO196141:JRP196141 KBK196141:KBL196141 KLG196141:KLH196141 KVC196141:KVD196141 LEY196141:LEZ196141 LOU196141:LOV196141 LYQ196141:LYR196141 MIM196141:MIN196141 MSI196141:MSJ196141 NCE196141:NCF196141 NMA196141:NMB196141 NVW196141:NVX196141 OFS196141:OFT196141 OPO196141:OPP196141 OZK196141:OZL196141 PJG196141:PJH196141 PTC196141:PTD196141 QCY196141:QCZ196141 QMU196141:QMV196141 QWQ196141:QWR196141 RGM196141:RGN196141 RQI196141:RQJ196141 SAE196141:SAF196141 SKA196141:SKB196141 STW196141:STX196141 TDS196141:TDT196141 TNO196141:TNP196141 TXK196141:TXL196141 UHG196141:UHH196141 URC196141:URD196141 VAY196141:VAZ196141 VKU196141:VKV196141 VUQ196141:VUR196141 WEM196141:WEN196141 WOI196141:WOJ196141 K261677:L261677 BW261677:BX261677 LS261677:LT261677 VO261677:VP261677 AFK261677:AFL261677 APG261677:APH261677 AZC261677:AZD261677 BIY261677:BIZ261677 BSU261677:BSV261677 CCQ261677:CCR261677 CMM261677:CMN261677 CWI261677:CWJ261677 DGE261677:DGF261677 DQA261677:DQB261677 DZW261677:DZX261677 EJS261677:EJT261677 ETO261677:ETP261677 FDK261677:FDL261677 FNG261677:FNH261677 FXC261677:FXD261677 GGY261677:GGZ261677 GQU261677:GQV261677 HAQ261677:HAR261677 HKM261677:HKN261677 HUI261677:HUJ261677 IEE261677:IEF261677 IOA261677:IOB261677 IXW261677:IXX261677 JHS261677:JHT261677 JRO261677:JRP261677 KBK261677:KBL261677 KLG261677:KLH261677 KVC261677:KVD261677 LEY261677:LEZ261677 LOU261677:LOV261677 LYQ261677:LYR261677 MIM261677:MIN261677 MSI261677:MSJ261677 NCE261677:NCF261677 NMA261677:NMB261677 NVW261677:NVX261677 OFS261677:OFT261677 OPO261677:OPP261677 OZK261677:OZL261677 PJG261677:PJH261677 PTC261677:PTD261677 QCY261677:QCZ261677 QMU261677:QMV261677 QWQ261677:QWR261677 RGM261677:RGN261677 RQI261677:RQJ261677 SAE261677:SAF261677 SKA261677:SKB261677 STW261677:STX261677 TDS261677:TDT261677 TNO261677:TNP261677 TXK261677:TXL261677 UHG261677:UHH261677 URC261677:URD261677 VAY261677:VAZ261677 VKU261677:VKV261677 VUQ261677:VUR261677 WEM261677:WEN261677 WOI261677:WOJ261677 K327213:L327213 BW327213:BX327213 LS327213:LT327213 VO327213:VP327213 AFK327213:AFL327213 APG327213:APH327213 AZC327213:AZD327213 BIY327213:BIZ327213 BSU327213:BSV327213 CCQ327213:CCR327213 CMM327213:CMN327213 CWI327213:CWJ327213 DGE327213:DGF327213 DQA327213:DQB327213 DZW327213:DZX327213 EJS327213:EJT327213 ETO327213:ETP327213 FDK327213:FDL327213 FNG327213:FNH327213 FXC327213:FXD327213 GGY327213:GGZ327213 GQU327213:GQV327213 HAQ327213:HAR327213 HKM327213:HKN327213 HUI327213:HUJ327213 IEE327213:IEF327213 IOA327213:IOB327213 IXW327213:IXX327213 JHS327213:JHT327213 JRO327213:JRP327213 KBK327213:KBL327213 KLG327213:KLH327213 KVC327213:KVD327213 LEY327213:LEZ327213 LOU327213:LOV327213 LYQ327213:LYR327213 MIM327213:MIN327213 MSI327213:MSJ327213 NCE327213:NCF327213 NMA327213:NMB327213 NVW327213:NVX327213 OFS327213:OFT327213 OPO327213:OPP327213 OZK327213:OZL327213 PJG327213:PJH327213 PTC327213:PTD327213 QCY327213:QCZ327213 QMU327213:QMV327213 QWQ327213:QWR327213 RGM327213:RGN327213 RQI327213:RQJ327213 SAE327213:SAF327213 SKA327213:SKB327213 STW327213:STX327213 TDS327213:TDT327213 TNO327213:TNP327213 TXK327213:TXL327213 UHG327213:UHH327213 URC327213:URD327213 VAY327213:VAZ327213 VKU327213:VKV327213 VUQ327213:VUR327213 WEM327213:WEN327213 WOI327213:WOJ327213 K392749:L392749 BW392749:BX392749 LS392749:LT392749 VO392749:VP392749 AFK392749:AFL392749 APG392749:APH392749 AZC392749:AZD392749 BIY392749:BIZ392749 BSU392749:BSV392749 CCQ392749:CCR392749 CMM392749:CMN392749 CWI392749:CWJ392749 DGE392749:DGF392749 DQA392749:DQB392749 DZW392749:DZX392749 EJS392749:EJT392749 ETO392749:ETP392749 FDK392749:FDL392749 FNG392749:FNH392749 FXC392749:FXD392749 GGY392749:GGZ392749 GQU392749:GQV392749 HAQ392749:HAR392749 HKM392749:HKN392749 HUI392749:HUJ392749 IEE392749:IEF392749 IOA392749:IOB392749 IXW392749:IXX392749 JHS392749:JHT392749 JRO392749:JRP392749 KBK392749:KBL392749 KLG392749:KLH392749 KVC392749:KVD392749 LEY392749:LEZ392749 LOU392749:LOV392749 LYQ392749:LYR392749 MIM392749:MIN392749 MSI392749:MSJ392749 NCE392749:NCF392749 NMA392749:NMB392749 NVW392749:NVX392749 OFS392749:OFT392749 OPO392749:OPP392749 OZK392749:OZL392749 PJG392749:PJH392749 PTC392749:PTD392749 QCY392749:QCZ392749 QMU392749:QMV392749 QWQ392749:QWR392749 RGM392749:RGN392749 RQI392749:RQJ392749 SAE392749:SAF392749 SKA392749:SKB392749 STW392749:STX392749 TDS392749:TDT392749 TNO392749:TNP392749 TXK392749:TXL392749 UHG392749:UHH392749 URC392749:URD392749 VAY392749:VAZ392749 VKU392749:VKV392749 VUQ392749:VUR392749 WEM392749:WEN392749 WOI392749:WOJ392749 K458285:L458285 BW458285:BX458285 LS458285:LT458285 VO458285:VP458285 AFK458285:AFL458285 APG458285:APH458285 AZC458285:AZD458285 BIY458285:BIZ458285 BSU458285:BSV458285 CCQ458285:CCR458285 CMM458285:CMN458285 CWI458285:CWJ458285 DGE458285:DGF458285 DQA458285:DQB458285 DZW458285:DZX458285 EJS458285:EJT458285 ETO458285:ETP458285 FDK458285:FDL458285 FNG458285:FNH458285 FXC458285:FXD458285 GGY458285:GGZ458285 GQU458285:GQV458285 HAQ458285:HAR458285 HKM458285:HKN458285 HUI458285:HUJ458285 IEE458285:IEF458285 IOA458285:IOB458285 IXW458285:IXX458285 JHS458285:JHT458285 JRO458285:JRP458285 KBK458285:KBL458285 KLG458285:KLH458285 KVC458285:KVD458285 LEY458285:LEZ458285 LOU458285:LOV458285 LYQ458285:LYR458285 MIM458285:MIN458285 MSI458285:MSJ458285 NCE458285:NCF458285 NMA458285:NMB458285 NVW458285:NVX458285 OFS458285:OFT458285 OPO458285:OPP458285 OZK458285:OZL458285 PJG458285:PJH458285 PTC458285:PTD458285 QCY458285:QCZ458285 QMU458285:QMV458285 QWQ458285:QWR458285 RGM458285:RGN458285 RQI458285:RQJ458285 SAE458285:SAF458285 SKA458285:SKB458285 STW458285:STX458285 TDS458285:TDT458285 TNO458285:TNP458285 TXK458285:TXL458285 UHG458285:UHH458285 URC458285:URD458285 VAY458285:VAZ458285 VKU458285:VKV458285 VUQ458285:VUR458285 WEM458285:WEN458285 WOI458285:WOJ458285 K523821:L523821 BW523821:BX523821 LS523821:LT523821 VO523821:VP523821 AFK523821:AFL523821 APG523821:APH523821 AZC523821:AZD523821 BIY523821:BIZ523821 BSU523821:BSV523821 CCQ523821:CCR523821 CMM523821:CMN523821 CWI523821:CWJ523821 DGE523821:DGF523821 DQA523821:DQB523821 DZW523821:DZX523821 EJS523821:EJT523821 ETO523821:ETP523821 FDK523821:FDL523821 FNG523821:FNH523821 FXC523821:FXD523821 GGY523821:GGZ523821 GQU523821:GQV523821 HAQ523821:HAR523821 HKM523821:HKN523821 HUI523821:HUJ523821 IEE523821:IEF523821 IOA523821:IOB523821 IXW523821:IXX523821 JHS523821:JHT523821 JRO523821:JRP523821 KBK523821:KBL523821 KLG523821:KLH523821 KVC523821:KVD523821 LEY523821:LEZ523821 LOU523821:LOV523821 LYQ523821:LYR523821 MIM523821:MIN523821 MSI523821:MSJ523821 NCE523821:NCF523821 NMA523821:NMB523821 NVW523821:NVX523821 OFS523821:OFT523821 OPO523821:OPP523821 OZK523821:OZL523821 PJG523821:PJH523821 PTC523821:PTD523821 QCY523821:QCZ523821 QMU523821:QMV523821 QWQ523821:QWR523821 RGM523821:RGN523821 RQI523821:RQJ523821 SAE523821:SAF523821 SKA523821:SKB523821 STW523821:STX523821 TDS523821:TDT523821 TNO523821:TNP523821 TXK523821:TXL523821 UHG523821:UHH523821 URC523821:URD523821 VAY523821:VAZ523821 VKU523821:VKV523821 VUQ523821:VUR523821 WEM523821:WEN523821 WOI523821:WOJ523821 K589357:L589357 BW589357:BX589357 LS589357:LT589357 VO589357:VP589357 AFK589357:AFL589357 APG589357:APH589357 AZC589357:AZD589357 BIY589357:BIZ589357 BSU589357:BSV589357 CCQ589357:CCR589357 CMM589357:CMN589357 CWI589357:CWJ589357 DGE589357:DGF589357 DQA589357:DQB589357 DZW589357:DZX589357 EJS589357:EJT589357 ETO589357:ETP589357 FDK589357:FDL589357 FNG589357:FNH589357 FXC589357:FXD589357 GGY589357:GGZ589357 GQU589357:GQV589357 HAQ589357:HAR589357 HKM589357:HKN589357 HUI589357:HUJ589357 IEE589357:IEF589357 IOA589357:IOB589357 IXW589357:IXX589357 JHS589357:JHT589357 JRO589357:JRP589357 KBK589357:KBL589357 KLG589357:KLH589357 KVC589357:KVD589357 LEY589357:LEZ589357 LOU589357:LOV589357 LYQ589357:LYR589357 MIM589357:MIN589357 MSI589357:MSJ589357 NCE589357:NCF589357 NMA589357:NMB589357 NVW589357:NVX589357 OFS589357:OFT589357 OPO589357:OPP589357 OZK589357:OZL589357 PJG589357:PJH589357 PTC589357:PTD589357 QCY589357:QCZ589357 QMU589357:QMV589357 QWQ589357:QWR589357 RGM589357:RGN589357 RQI589357:RQJ589357 SAE589357:SAF589357 SKA589357:SKB589357 STW589357:STX589357 TDS589357:TDT589357 TNO589357:TNP589357 TXK589357:TXL589357 UHG589357:UHH589357 URC589357:URD589357 VAY589357:VAZ589357 VKU589357:VKV589357 VUQ589357:VUR589357 WEM589357:WEN589357 WOI589357:WOJ589357 K654893:L654893 BW654893:BX654893 LS654893:LT654893 VO654893:VP654893 AFK654893:AFL654893 APG654893:APH654893 AZC654893:AZD654893 BIY654893:BIZ654893 BSU654893:BSV654893 CCQ654893:CCR654893 CMM654893:CMN654893 CWI654893:CWJ654893 DGE654893:DGF654893 DQA654893:DQB654893 DZW654893:DZX654893 EJS654893:EJT654893 ETO654893:ETP654893 FDK654893:FDL654893 FNG654893:FNH654893 FXC654893:FXD654893 GGY654893:GGZ654893 GQU654893:GQV654893 HAQ654893:HAR654893 HKM654893:HKN654893 HUI654893:HUJ654893 IEE654893:IEF654893 IOA654893:IOB654893 IXW654893:IXX654893 JHS654893:JHT654893 JRO654893:JRP654893 KBK654893:KBL654893 KLG654893:KLH654893 KVC654893:KVD654893 LEY654893:LEZ654893 LOU654893:LOV654893 LYQ654893:LYR654893 MIM654893:MIN654893 MSI654893:MSJ654893 NCE654893:NCF654893 NMA654893:NMB654893 NVW654893:NVX654893 OFS654893:OFT654893 OPO654893:OPP654893 OZK654893:OZL654893 PJG654893:PJH654893 PTC654893:PTD654893 QCY654893:QCZ654893 QMU654893:QMV654893 QWQ654893:QWR654893 RGM654893:RGN654893 RQI654893:RQJ654893 SAE654893:SAF654893 SKA654893:SKB654893 STW654893:STX654893 TDS654893:TDT654893 TNO654893:TNP654893 TXK654893:TXL654893 UHG654893:UHH654893 URC654893:URD654893 VAY654893:VAZ654893 VKU654893:VKV654893 VUQ654893:VUR654893 WEM654893:WEN654893 WOI654893:WOJ654893 K720429:L720429 BW720429:BX720429 LS720429:LT720429 VO720429:VP720429 AFK720429:AFL720429 APG720429:APH720429 AZC720429:AZD720429 BIY720429:BIZ720429 BSU720429:BSV720429 CCQ720429:CCR720429 CMM720429:CMN720429 CWI720429:CWJ720429 DGE720429:DGF720429 DQA720429:DQB720429 DZW720429:DZX720429 EJS720429:EJT720429 ETO720429:ETP720429 FDK720429:FDL720429 FNG720429:FNH720429 FXC720429:FXD720429 GGY720429:GGZ720429 GQU720429:GQV720429 HAQ720429:HAR720429 HKM720429:HKN720429 HUI720429:HUJ720429 IEE720429:IEF720429 IOA720429:IOB720429 IXW720429:IXX720429 JHS720429:JHT720429 JRO720429:JRP720429 KBK720429:KBL720429 KLG720429:KLH720429 KVC720429:KVD720429 LEY720429:LEZ720429 LOU720429:LOV720429 LYQ720429:LYR720429 MIM720429:MIN720429 MSI720429:MSJ720429 NCE720429:NCF720429 NMA720429:NMB720429 NVW720429:NVX720429 OFS720429:OFT720429 OPO720429:OPP720429 OZK720429:OZL720429 PJG720429:PJH720429 PTC720429:PTD720429 QCY720429:QCZ720429 QMU720429:QMV720429 QWQ720429:QWR720429 RGM720429:RGN720429 RQI720429:RQJ720429 SAE720429:SAF720429 SKA720429:SKB720429 STW720429:STX720429 TDS720429:TDT720429 TNO720429:TNP720429 TXK720429:TXL720429 UHG720429:UHH720429 URC720429:URD720429 VAY720429:VAZ720429 VKU720429:VKV720429 VUQ720429:VUR720429 WEM720429:WEN720429 WOI720429:WOJ720429 K785965:L785965 BW785965:BX785965 LS785965:LT785965 VO785965:VP785965 AFK785965:AFL785965 APG785965:APH785965 AZC785965:AZD785965 BIY785965:BIZ785965 BSU785965:BSV785965 CCQ785965:CCR785965 CMM785965:CMN785965 CWI785965:CWJ785965 DGE785965:DGF785965 DQA785965:DQB785965 DZW785965:DZX785965 EJS785965:EJT785965 ETO785965:ETP785965 FDK785965:FDL785965 FNG785965:FNH785965 FXC785965:FXD785965 GGY785965:GGZ785965 GQU785965:GQV785965 HAQ785965:HAR785965 HKM785965:HKN785965 HUI785965:HUJ785965 IEE785965:IEF785965 IOA785965:IOB785965 IXW785965:IXX785965 JHS785965:JHT785965 JRO785965:JRP785965 KBK785965:KBL785965 KLG785965:KLH785965 KVC785965:KVD785965 LEY785965:LEZ785965 LOU785965:LOV785965 LYQ785965:LYR785965 MIM785965:MIN785965 MSI785965:MSJ785965 NCE785965:NCF785965 NMA785965:NMB785965 NVW785965:NVX785965 OFS785965:OFT785965 OPO785965:OPP785965 OZK785965:OZL785965 PJG785965:PJH785965 PTC785965:PTD785965 QCY785965:QCZ785965 QMU785965:QMV785965 QWQ785965:QWR785965 RGM785965:RGN785965 RQI785965:RQJ785965 SAE785965:SAF785965 SKA785965:SKB785965 STW785965:STX785965 TDS785965:TDT785965 TNO785965:TNP785965 TXK785965:TXL785965 UHG785965:UHH785965 URC785965:URD785965 VAY785965:VAZ785965 VKU785965:VKV785965 VUQ785965:VUR785965 WEM785965:WEN785965 WOI785965:WOJ785965 K851501:L851501 BW851501:BX851501 LS851501:LT851501 VO851501:VP851501 AFK851501:AFL851501 APG851501:APH851501 AZC851501:AZD851501 BIY851501:BIZ851501 BSU851501:BSV851501 CCQ851501:CCR851501 CMM851501:CMN851501 CWI851501:CWJ851501 DGE851501:DGF851501 DQA851501:DQB851501 DZW851501:DZX851501 EJS851501:EJT851501 ETO851501:ETP851501 FDK851501:FDL851501 FNG851501:FNH851501 FXC851501:FXD851501 GGY851501:GGZ851501 GQU851501:GQV851501 HAQ851501:HAR851501 HKM851501:HKN851501 HUI851501:HUJ851501 IEE851501:IEF851501 IOA851501:IOB851501 IXW851501:IXX851501 JHS851501:JHT851501 JRO851501:JRP851501 KBK851501:KBL851501 KLG851501:KLH851501 KVC851501:KVD851501 LEY851501:LEZ851501 LOU851501:LOV851501 LYQ851501:LYR851501 MIM851501:MIN851501 MSI851501:MSJ851501 NCE851501:NCF851501 NMA851501:NMB851501 NVW851501:NVX851501 OFS851501:OFT851501 OPO851501:OPP851501 OZK851501:OZL851501 PJG851501:PJH851501 PTC851501:PTD851501 QCY851501:QCZ851501 QMU851501:QMV851501 QWQ851501:QWR851501 RGM851501:RGN851501 RQI851501:RQJ851501 SAE851501:SAF851501 SKA851501:SKB851501 STW851501:STX851501 TDS851501:TDT851501 TNO851501:TNP851501 TXK851501:TXL851501 UHG851501:UHH851501 URC851501:URD851501 VAY851501:VAZ851501 VKU851501:VKV851501 VUQ851501:VUR851501 WEM851501:WEN851501 WOI851501:WOJ851501 K917037:L917037 BW917037:BX917037 LS917037:LT917037 VO917037:VP917037 AFK917037:AFL917037 APG917037:APH917037 AZC917037:AZD917037 BIY917037:BIZ917037 BSU917037:BSV917037 CCQ917037:CCR917037 CMM917037:CMN917037 CWI917037:CWJ917037 DGE917037:DGF917037 DQA917037:DQB917037 DZW917037:DZX917037 EJS917037:EJT917037 ETO917037:ETP917037 FDK917037:FDL917037 FNG917037:FNH917037 FXC917037:FXD917037 GGY917037:GGZ917037 GQU917037:GQV917037 HAQ917037:HAR917037 HKM917037:HKN917037 HUI917037:HUJ917037 IEE917037:IEF917037 IOA917037:IOB917037 IXW917037:IXX917037 JHS917037:JHT917037 JRO917037:JRP917037 KBK917037:KBL917037 KLG917037:KLH917037 KVC917037:KVD917037 LEY917037:LEZ917037 LOU917037:LOV917037 LYQ917037:LYR917037 MIM917037:MIN917037 MSI917037:MSJ917037 NCE917037:NCF917037 NMA917037:NMB917037 NVW917037:NVX917037 OFS917037:OFT917037 OPO917037:OPP917037 OZK917037:OZL917037 PJG917037:PJH917037 PTC917037:PTD917037 QCY917037:QCZ917037 QMU917037:QMV917037 QWQ917037:QWR917037 RGM917037:RGN917037 RQI917037:RQJ917037 SAE917037:SAF917037 SKA917037:SKB917037 STW917037:STX917037 TDS917037:TDT917037 TNO917037:TNP917037 TXK917037:TXL917037 UHG917037:UHH917037 URC917037:URD917037 VAY917037:VAZ917037 VKU917037:VKV917037 VUQ917037:VUR917037 WEM917037:WEN917037 WOI917037:WOJ917037 K982573:L982573 BW982573:BX982573 LS982573:LT982573 VO982573:VP982573 AFK982573:AFL982573 APG982573:APH982573 AZC982573:AZD982573 BIY982573:BIZ982573 BSU982573:BSV982573 CCQ982573:CCR982573 CMM982573:CMN982573 CWI982573:CWJ982573 DGE982573:DGF982573 DQA982573:DQB982573 DZW982573:DZX982573 EJS982573:EJT982573 ETO982573:ETP982573 FDK982573:FDL982573 FNG982573:FNH982573 FXC982573:FXD982573 GGY982573:GGZ982573 GQU982573:GQV982573 HAQ982573:HAR982573 HKM982573:HKN982573 HUI982573:HUJ982573 IEE982573:IEF982573 IOA982573:IOB982573 IXW982573:IXX982573 JHS982573:JHT982573 JRO982573:JRP982573 KBK982573:KBL982573 KLG982573:KLH982573 KVC982573:KVD982573 LEY982573:LEZ982573 LOU982573:LOV982573 LYQ982573:LYR982573 MIM982573:MIN982573 MSI982573:MSJ982573 NCE982573:NCF982573 NMA982573:NMB982573 NVW982573:NVX982573 OFS982573:OFT982573 OPO982573:OPP982573 OZK982573:OZL982573 PJG982573:PJH982573 PTC982573:PTD982573 QCY982573:QCZ982573 QMU982573:QMV982573 QWQ982573:QWR982573 RGM982573:RGN982573 RQI982573:RQJ982573 SAE982573:SAF982573 SKA982573:SKB982573 STW982573:STX982573 TDS982573:TDT982573 TNO982573:TNP982573 TXK982573:TXL982573 UHG982573:UHH982573 URC982573:URD982573 VAY982573:VAZ982573 VKU982573:VKV982573 VUQ982573:VUR982573 WEM982573:WEN982573 WOI982573:WOJ982573 K28:L67 BW28:BX67 LS28:LT67 VO28:VP67 AFK28:AFL67 APG28:APH67 AZC28:AZD67 BIY28:BIZ67 BSU28:BSV67 CCQ28:CCR67 CMM28:CMN67 CWI28:CWJ67 DGE28:DGF67 DQA28:DQB67 DZW28:DZX67 EJS28:EJT67 ETO28:ETP67 FDK28:FDL67 FNG28:FNH67 FXC28:FXD67 GGY28:GGZ67 GQU28:GQV67 HAQ28:HAR67 HKM28:HKN67 HUI28:HUJ67 IEE28:IEF67 IOA28:IOB67 IXW28:IXX67 JHS28:JHT67 JRO28:JRP67 KBK28:KBL67 KLG28:KLH67 KVC28:KVD67 LEY28:LEZ67 LOU28:LOV67 LYQ28:LYR67 MIM28:MIN67 MSI28:MSJ67 NCE28:NCF67 NMA28:NMB67 NVW28:NVX67 OFS28:OFT67 OPO28:OPP67 OZK28:OZL67 PJG28:PJH67 PTC28:PTD67 QCY28:QCZ67 QMU28:QMV67 QWQ28:QWR67 RGM28:RGN67 RQI28:RQJ67 SAE28:SAF67 SKA28:SKB67 STW28:STX67 TDS28:TDT67 TNO28:TNP67 TXK28:TXL67 UHG28:UHH67 URC28:URD67 VAY28:VAZ67 VKU28:VKV67 VUQ28:VUR67 WEM28:WEN67 WOI28:WOJ67 K65028:L65067 BW65028:BX65067 LS65028:LT65067 VO65028:VP65067 AFK65028:AFL65067 APG65028:APH65067 AZC65028:AZD65067 BIY65028:BIZ65067 BSU65028:BSV65067 CCQ65028:CCR65067 CMM65028:CMN65067 CWI65028:CWJ65067 DGE65028:DGF65067 DQA65028:DQB65067 DZW65028:DZX65067 EJS65028:EJT65067 ETO65028:ETP65067 FDK65028:FDL65067 FNG65028:FNH65067 FXC65028:FXD65067 GGY65028:GGZ65067 GQU65028:GQV65067 HAQ65028:HAR65067 HKM65028:HKN65067 HUI65028:HUJ65067 IEE65028:IEF65067 IOA65028:IOB65067 IXW65028:IXX65067 JHS65028:JHT65067 JRO65028:JRP65067 KBK65028:KBL65067 KLG65028:KLH65067 KVC65028:KVD65067 LEY65028:LEZ65067 LOU65028:LOV65067 LYQ65028:LYR65067 MIM65028:MIN65067 MSI65028:MSJ65067 NCE65028:NCF65067 NMA65028:NMB65067 NVW65028:NVX65067 OFS65028:OFT65067 OPO65028:OPP65067 OZK65028:OZL65067 PJG65028:PJH65067 PTC65028:PTD65067 QCY65028:QCZ65067 QMU65028:QMV65067 QWQ65028:QWR65067 RGM65028:RGN65067 RQI65028:RQJ65067 SAE65028:SAF65067 SKA65028:SKB65067 STW65028:STX65067 TDS65028:TDT65067 TNO65028:TNP65067 TXK65028:TXL65067 UHG65028:UHH65067 URC65028:URD65067 VAY65028:VAZ65067 VKU65028:VKV65067 VUQ65028:VUR65067 WEM65028:WEN65067 WOI65028:WOJ65067 K130564:L130603 BW130564:BX130603 LS130564:LT130603 VO130564:VP130603 AFK130564:AFL130603 APG130564:APH130603 AZC130564:AZD130603 BIY130564:BIZ130603 BSU130564:BSV130603 CCQ130564:CCR130603 CMM130564:CMN130603 CWI130564:CWJ130603 DGE130564:DGF130603 DQA130564:DQB130603 DZW130564:DZX130603 EJS130564:EJT130603 ETO130564:ETP130603 FDK130564:FDL130603 FNG130564:FNH130603 FXC130564:FXD130603 GGY130564:GGZ130603 GQU130564:GQV130603 HAQ130564:HAR130603 HKM130564:HKN130603 HUI130564:HUJ130603 IEE130564:IEF130603 IOA130564:IOB130603 IXW130564:IXX130603 JHS130564:JHT130603 JRO130564:JRP130603 KBK130564:KBL130603 KLG130564:KLH130603 KVC130564:KVD130603 LEY130564:LEZ130603 LOU130564:LOV130603 LYQ130564:LYR130603 MIM130564:MIN130603 MSI130564:MSJ130603 NCE130564:NCF130603 NMA130564:NMB130603 NVW130564:NVX130603 OFS130564:OFT130603 OPO130564:OPP130603 OZK130564:OZL130603 PJG130564:PJH130603 PTC130564:PTD130603 QCY130564:QCZ130603 QMU130564:QMV130603 QWQ130564:QWR130603 RGM130564:RGN130603 RQI130564:RQJ130603 SAE130564:SAF130603 SKA130564:SKB130603 STW130564:STX130603 TDS130564:TDT130603 TNO130564:TNP130603 TXK130564:TXL130603 UHG130564:UHH130603 URC130564:URD130603 VAY130564:VAZ130603 VKU130564:VKV130603 VUQ130564:VUR130603 WEM130564:WEN130603 WOI130564:WOJ130603 K196100:L196139 BW196100:BX196139 LS196100:LT196139 VO196100:VP196139 AFK196100:AFL196139 APG196100:APH196139 AZC196100:AZD196139 BIY196100:BIZ196139 BSU196100:BSV196139 CCQ196100:CCR196139 CMM196100:CMN196139 CWI196100:CWJ196139 DGE196100:DGF196139 DQA196100:DQB196139 DZW196100:DZX196139 EJS196100:EJT196139 ETO196100:ETP196139 FDK196100:FDL196139 FNG196100:FNH196139 FXC196100:FXD196139 GGY196100:GGZ196139 GQU196100:GQV196139 HAQ196100:HAR196139 HKM196100:HKN196139 HUI196100:HUJ196139 IEE196100:IEF196139 IOA196100:IOB196139 IXW196100:IXX196139 JHS196100:JHT196139 JRO196100:JRP196139 KBK196100:KBL196139 KLG196100:KLH196139 KVC196100:KVD196139 LEY196100:LEZ196139 LOU196100:LOV196139 LYQ196100:LYR196139 MIM196100:MIN196139 MSI196100:MSJ196139 NCE196100:NCF196139 NMA196100:NMB196139 NVW196100:NVX196139 OFS196100:OFT196139 OPO196100:OPP196139 OZK196100:OZL196139 PJG196100:PJH196139 PTC196100:PTD196139 QCY196100:QCZ196139 QMU196100:QMV196139 QWQ196100:QWR196139 RGM196100:RGN196139 RQI196100:RQJ196139 SAE196100:SAF196139 SKA196100:SKB196139 STW196100:STX196139 TDS196100:TDT196139 TNO196100:TNP196139 TXK196100:TXL196139 UHG196100:UHH196139 URC196100:URD196139 VAY196100:VAZ196139 VKU196100:VKV196139 VUQ196100:VUR196139 WEM196100:WEN196139 WOI196100:WOJ196139 K261636:L261675 BW261636:BX261675 LS261636:LT261675 VO261636:VP261675 AFK261636:AFL261675 APG261636:APH261675 AZC261636:AZD261675 BIY261636:BIZ261675 BSU261636:BSV261675 CCQ261636:CCR261675 CMM261636:CMN261675 CWI261636:CWJ261675 DGE261636:DGF261675 DQA261636:DQB261675 DZW261636:DZX261675 EJS261636:EJT261675 ETO261636:ETP261675 FDK261636:FDL261675 FNG261636:FNH261675 FXC261636:FXD261675 GGY261636:GGZ261675 GQU261636:GQV261675 HAQ261636:HAR261675 HKM261636:HKN261675 HUI261636:HUJ261675 IEE261636:IEF261675 IOA261636:IOB261675 IXW261636:IXX261675 JHS261636:JHT261675 JRO261636:JRP261675 KBK261636:KBL261675 KLG261636:KLH261675 KVC261636:KVD261675 LEY261636:LEZ261675 LOU261636:LOV261675 LYQ261636:LYR261675 MIM261636:MIN261675 MSI261636:MSJ261675 NCE261636:NCF261675 NMA261636:NMB261675 NVW261636:NVX261675 OFS261636:OFT261675 OPO261636:OPP261675 OZK261636:OZL261675 PJG261636:PJH261675 PTC261636:PTD261675 QCY261636:QCZ261675 QMU261636:QMV261675 QWQ261636:QWR261675 RGM261636:RGN261675 RQI261636:RQJ261675 SAE261636:SAF261675 SKA261636:SKB261675 STW261636:STX261675 TDS261636:TDT261675 TNO261636:TNP261675 TXK261636:TXL261675 UHG261636:UHH261675 URC261636:URD261675 VAY261636:VAZ261675 VKU261636:VKV261675 VUQ261636:VUR261675 WEM261636:WEN261675 WOI261636:WOJ261675 K327172:L327211 BW327172:BX327211 LS327172:LT327211 VO327172:VP327211 AFK327172:AFL327211 APG327172:APH327211 AZC327172:AZD327211 BIY327172:BIZ327211 BSU327172:BSV327211 CCQ327172:CCR327211 CMM327172:CMN327211 CWI327172:CWJ327211 DGE327172:DGF327211 DQA327172:DQB327211 DZW327172:DZX327211 EJS327172:EJT327211 ETO327172:ETP327211 FDK327172:FDL327211 FNG327172:FNH327211 FXC327172:FXD327211 GGY327172:GGZ327211 GQU327172:GQV327211 HAQ327172:HAR327211 HKM327172:HKN327211 HUI327172:HUJ327211 IEE327172:IEF327211 IOA327172:IOB327211 IXW327172:IXX327211 JHS327172:JHT327211 JRO327172:JRP327211 KBK327172:KBL327211 KLG327172:KLH327211 KVC327172:KVD327211 LEY327172:LEZ327211 LOU327172:LOV327211 LYQ327172:LYR327211 MIM327172:MIN327211 MSI327172:MSJ327211 NCE327172:NCF327211 NMA327172:NMB327211 NVW327172:NVX327211 OFS327172:OFT327211 OPO327172:OPP327211 OZK327172:OZL327211 PJG327172:PJH327211 PTC327172:PTD327211 QCY327172:QCZ327211 QMU327172:QMV327211 QWQ327172:QWR327211 RGM327172:RGN327211 RQI327172:RQJ327211 SAE327172:SAF327211 SKA327172:SKB327211 STW327172:STX327211 TDS327172:TDT327211 TNO327172:TNP327211 TXK327172:TXL327211 UHG327172:UHH327211 URC327172:URD327211 VAY327172:VAZ327211 VKU327172:VKV327211 VUQ327172:VUR327211 WEM327172:WEN327211 WOI327172:WOJ327211 K392708:L392747 BW392708:BX392747 LS392708:LT392747 VO392708:VP392747 AFK392708:AFL392747 APG392708:APH392747 AZC392708:AZD392747 BIY392708:BIZ392747 BSU392708:BSV392747 CCQ392708:CCR392747 CMM392708:CMN392747 CWI392708:CWJ392747 DGE392708:DGF392747 DQA392708:DQB392747 DZW392708:DZX392747 EJS392708:EJT392747 ETO392708:ETP392747 FDK392708:FDL392747 FNG392708:FNH392747 FXC392708:FXD392747 GGY392708:GGZ392747 GQU392708:GQV392747 HAQ392708:HAR392747 HKM392708:HKN392747 HUI392708:HUJ392747 IEE392708:IEF392747 IOA392708:IOB392747 IXW392708:IXX392747 JHS392708:JHT392747 JRO392708:JRP392747 KBK392708:KBL392747 KLG392708:KLH392747 KVC392708:KVD392747 LEY392708:LEZ392747 LOU392708:LOV392747 LYQ392708:LYR392747 MIM392708:MIN392747 MSI392708:MSJ392747 NCE392708:NCF392747 NMA392708:NMB392747 NVW392708:NVX392747 OFS392708:OFT392747 OPO392708:OPP392747 OZK392708:OZL392747 PJG392708:PJH392747 PTC392708:PTD392747 QCY392708:QCZ392747 QMU392708:QMV392747 QWQ392708:QWR392747 RGM392708:RGN392747 RQI392708:RQJ392747 SAE392708:SAF392747 SKA392708:SKB392747 STW392708:STX392747 TDS392708:TDT392747 TNO392708:TNP392747 TXK392708:TXL392747 UHG392708:UHH392747 URC392708:URD392747 VAY392708:VAZ392747 VKU392708:VKV392747 VUQ392708:VUR392747 WEM392708:WEN392747 WOI392708:WOJ392747 K458244:L458283 BW458244:BX458283 LS458244:LT458283 VO458244:VP458283 AFK458244:AFL458283 APG458244:APH458283 AZC458244:AZD458283 BIY458244:BIZ458283 BSU458244:BSV458283 CCQ458244:CCR458283 CMM458244:CMN458283 CWI458244:CWJ458283 DGE458244:DGF458283 DQA458244:DQB458283 DZW458244:DZX458283 EJS458244:EJT458283 ETO458244:ETP458283 FDK458244:FDL458283 FNG458244:FNH458283 FXC458244:FXD458283 GGY458244:GGZ458283 GQU458244:GQV458283 HAQ458244:HAR458283 HKM458244:HKN458283 HUI458244:HUJ458283 IEE458244:IEF458283 IOA458244:IOB458283 IXW458244:IXX458283 JHS458244:JHT458283 JRO458244:JRP458283 KBK458244:KBL458283 KLG458244:KLH458283 KVC458244:KVD458283 LEY458244:LEZ458283 LOU458244:LOV458283 LYQ458244:LYR458283 MIM458244:MIN458283 MSI458244:MSJ458283 NCE458244:NCF458283 NMA458244:NMB458283 NVW458244:NVX458283 OFS458244:OFT458283 OPO458244:OPP458283 OZK458244:OZL458283 PJG458244:PJH458283 PTC458244:PTD458283 QCY458244:QCZ458283 QMU458244:QMV458283 QWQ458244:QWR458283 RGM458244:RGN458283 RQI458244:RQJ458283 SAE458244:SAF458283 SKA458244:SKB458283 STW458244:STX458283 TDS458244:TDT458283 TNO458244:TNP458283 TXK458244:TXL458283 UHG458244:UHH458283 URC458244:URD458283 VAY458244:VAZ458283 VKU458244:VKV458283 VUQ458244:VUR458283 WEM458244:WEN458283 WOI458244:WOJ458283 K523780:L523819 BW523780:BX523819 LS523780:LT523819 VO523780:VP523819 AFK523780:AFL523819 APG523780:APH523819 AZC523780:AZD523819 BIY523780:BIZ523819 BSU523780:BSV523819 CCQ523780:CCR523819 CMM523780:CMN523819 CWI523780:CWJ523819 DGE523780:DGF523819 DQA523780:DQB523819 DZW523780:DZX523819 EJS523780:EJT523819 ETO523780:ETP523819 FDK523780:FDL523819 FNG523780:FNH523819 FXC523780:FXD523819 GGY523780:GGZ523819 GQU523780:GQV523819 HAQ523780:HAR523819 HKM523780:HKN523819 HUI523780:HUJ523819 IEE523780:IEF523819 IOA523780:IOB523819 IXW523780:IXX523819 JHS523780:JHT523819 JRO523780:JRP523819 KBK523780:KBL523819 KLG523780:KLH523819 KVC523780:KVD523819 LEY523780:LEZ523819 LOU523780:LOV523819 LYQ523780:LYR523819 MIM523780:MIN523819 MSI523780:MSJ523819 NCE523780:NCF523819 NMA523780:NMB523819 NVW523780:NVX523819 OFS523780:OFT523819 OPO523780:OPP523819 OZK523780:OZL523819 PJG523780:PJH523819 PTC523780:PTD523819 QCY523780:QCZ523819 QMU523780:QMV523819 QWQ523780:QWR523819 RGM523780:RGN523819 RQI523780:RQJ523819 SAE523780:SAF523819 SKA523780:SKB523819 STW523780:STX523819 TDS523780:TDT523819 TNO523780:TNP523819 TXK523780:TXL523819 UHG523780:UHH523819 URC523780:URD523819 VAY523780:VAZ523819 VKU523780:VKV523819 VUQ523780:VUR523819 WEM523780:WEN523819 WOI523780:WOJ523819 K589316:L589355 BW589316:BX589355 LS589316:LT589355 VO589316:VP589355 AFK589316:AFL589355 APG589316:APH589355 AZC589316:AZD589355 BIY589316:BIZ589355 BSU589316:BSV589355 CCQ589316:CCR589355 CMM589316:CMN589355 CWI589316:CWJ589355 DGE589316:DGF589355 DQA589316:DQB589355 DZW589316:DZX589355 EJS589316:EJT589355 ETO589316:ETP589355 FDK589316:FDL589355 FNG589316:FNH589355 FXC589316:FXD589355 GGY589316:GGZ589355 GQU589316:GQV589355 HAQ589316:HAR589355 HKM589316:HKN589355 HUI589316:HUJ589355 IEE589316:IEF589355 IOA589316:IOB589355 IXW589316:IXX589355 JHS589316:JHT589355 JRO589316:JRP589355 KBK589316:KBL589355 KLG589316:KLH589355 KVC589316:KVD589355 LEY589316:LEZ589355 LOU589316:LOV589355 LYQ589316:LYR589355 MIM589316:MIN589355 MSI589316:MSJ589355 NCE589316:NCF589355 NMA589316:NMB589355 NVW589316:NVX589355 OFS589316:OFT589355 OPO589316:OPP589355 OZK589316:OZL589355 PJG589316:PJH589355 PTC589316:PTD589355 QCY589316:QCZ589355 QMU589316:QMV589355 QWQ589316:QWR589355 RGM589316:RGN589355 RQI589316:RQJ589355 SAE589316:SAF589355 SKA589316:SKB589355 STW589316:STX589355 TDS589316:TDT589355 TNO589316:TNP589355 TXK589316:TXL589355 UHG589316:UHH589355 URC589316:URD589355 VAY589316:VAZ589355 VKU589316:VKV589355 VUQ589316:VUR589355 WEM589316:WEN589355 WOI589316:WOJ589355 K654852:L654891 BW654852:BX654891 LS654852:LT654891 VO654852:VP654891 AFK654852:AFL654891 APG654852:APH654891 AZC654852:AZD654891 BIY654852:BIZ654891 BSU654852:BSV654891 CCQ654852:CCR654891 CMM654852:CMN654891 CWI654852:CWJ654891 DGE654852:DGF654891 DQA654852:DQB654891 DZW654852:DZX654891 EJS654852:EJT654891 ETO654852:ETP654891 FDK654852:FDL654891 FNG654852:FNH654891 FXC654852:FXD654891 GGY654852:GGZ654891 GQU654852:GQV654891 HAQ654852:HAR654891 HKM654852:HKN654891 HUI654852:HUJ654891 IEE654852:IEF654891 IOA654852:IOB654891 IXW654852:IXX654891 JHS654852:JHT654891 JRO654852:JRP654891 KBK654852:KBL654891 KLG654852:KLH654891 KVC654852:KVD654891 LEY654852:LEZ654891 LOU654852:LOV654891 LYQ654852:LYR654891 MIM654852:MIN654891 MSI654852:MSJ654891 NCE654852:NCF654891 NMA654852:NMB654891 NVW654852:NVX654891 OFS654852:OFT654891 OPO654852:OPP654891 OZK654852:OZL654891 PJG654852:PJH654891 PTC654852:PTD654891 QCY654852:QCZ654891 QMU654852:QMV654891 QWQ654852:QWR654891 RGM654852:RGN654891 RQI654852:RQJ654891 SAE654852:SAF654891 SKA654852:SKB654891 STW654852:STX654891 TDS654852:TDT654891 TNO654852:TNP654891 TXK654852:TXL654891 UHG654852:UHH654891 URC654852:URD654891 VAY654852:VAZ654891 VKU654852:VKV654891 VUQ654852:VUR654891 WEM654852:WEN654891 WOI654852:WOJ654891 K720388:L720427 BW720388:BX720427 LS720388:LT720427 VO720388:VP720427 AFK720388:AFL720427 APG720388:APH720427 AZC720388:AZD720427 BIY720388:BIZ720427 BSU720388:BSV720427 CCQ720388:CCR720427 CMM720388:CMN720427 CWI720388:CWJ720427 DGE720388:DGF720427 DQA720388:DQB720427 DZW720388:DZX720427 EJS720388:EJT720427 ETO720388:ETP720427 FDK720388:FDL720427 FNG720388:FNH720427 FXC720388:FXD720427 GGY720388:GGZ720427 GQU720388:GQV720427 HAQ720388:HAR720427 HKM720388:HKN720427 HUI720388:HUJ720427 IEE720388:IEF720427 IOA720388:IOB720427 IXW720388:IXX720427 JHS720388:JHT720427 JRO720388:JRP720427 KBK720388:KBL720427 KLG720388:KLH720427 KVC720388:KVD720427 LEY720388:LEZ720427 LOU720388:LOV720427 LYQ720388:LYR720427 MIM720388:MIN720427 MSI720388:MSJ720427 NCE720388:NCF720427 NMA720388:NMB720427 NVW720388:NVX720427 OFS720388:OFT720427 OPO720388:OPP720427 OZK720388:OZL720427 PJG720388:PJH720427 PTC720388:PTD720427 QCY720388:QCZ720427 QMU720388:QMV720427 QWQ720388:QWR720427 RGM720388:RGN720427 RQI720388:RQJ720427 SAE720388:SAF720427 SKA720388:SKB720427 STW720388:STX720427 TDS720388:TDT720427 TNO720388:TNP720427 TXK720388:TXL720427 UHG720388:UHH720427 URC720388:URD720427 VAY720388:VAZ720427 VKU720388:VKV720427 VUQ720388:VUR720427 WEM720388:WEN720427 WOI720388:WOJ720427 K785924:L785963 BW785924:BX785963 LS785924:LT785963 VO785924:VP785963 AFK785924:AFL785963 APG785924:APH785963 AZC785924:AZD785963 BIY785924:BIZ785963 BSU785924:BSV785963 CCQ785924:CCR785963 CMM785924:CMN785963 CWI785924:CWJ785963 DGE785924:DGF785963 DQA785924:DQB785963 DZW785924:DZX785963 EJS785924:EJT785963 ETO785924:ETP785963 FDK785924:FDL785963 FNG785924:FNH785963 FXC785924:FXD785963 GGY785924:GGZ785963 GQU785924:GQV785963 HAQ785924:HAR785963 HKM785924:HKN785963 HUI785924:HUJ785963 IEE785924:IEF785963 IOA785924:IOB785963 IXW785924:IXX785963 JHS785924:JHT785963 JRO785924:JRP785963 KBK785924:KBL785963 KLG785924:KLH785963 KVC785924:KVD785963 LEY785924:LEZ785963 LOU785924:LOV785963 LYQ785924:LYR785963 MIM785924:MIN785963 MSI785924:MSJ785963 NCE785924:NCF785963 NMA785924:NMB785963 NVW785924:NVX785963 OFS785924:OFT785963 OPO785924:OPP785963 OZK785924:OZL785963 PJG785924:PJH785963 PTC785924:PTD785963 QCY785924:QCZ785963 QMU785924:QMV785963 QWQ785924:QWR785963 RGM785924:RGN785963 RQI785924:RQJ785963 SAE785924:SAF785963 SKA785924:SKB785963 STW785924:STX785963 TDS785924:TDT785963 TNO785924:TNP785963 TXK785924:TXL785963 UHG785924:UHH785963 URC785924:URD785963 VAY785924:VAZ785963 VKU785924:VKV785963 VUQ785924:VUR785963 WEM785924:WEN785963 WOI785924:WOJ785963 K851460:L851499 BW851460:BX851499 LS851460:LT851499 VO851460:VP851499 AFK851460:AFL851499 APG851460:APH851499 AZC851460:AZD851499 BIY851460:BIZ851499 BSU851460:BSV851499 CCQ851460:CCR851499 CMM851460:CMN851499 CWI851460:CWJ851499 DGE851460:DGF851499 DQA851460:DQB851499 DZW851460:DZX851499 EJS851460:EJT851499 ETO851460:ETP851499 FDK851460:FDL851499 FNG851460:FNH851499 FXC851460:FXD851499 GGY851460:GGZ851499 GQU851460:GQV851499 HAQ851460:HAR851499 HKM851460:HKN851499 HUI851460:HUJ851499 IEE851460:IEF851499 IOA851460:IOB851499 IXW851460:IXX851499 JHS851460:JHT851499 JRO851460:JRP851499 KBK851460:KBL851499 KLG851460:KLH851499 KVC851460:KVD851499 LEY851460:LEZ851499 LOU851460:LOV851499 LYQ851460:LYR851499 MIM851460:MIN851499 MSI851460:MSJ851499 NCE851460:NCF851499 NMA851460:NMB851499 NVW851460:NVX851499 OFS851460:OFT851499 OPO851460:OPP851499 OZK851460:OZL851499 PJG851460:PJH851499 PTC851460:PTD851499 QCY851460:QCZ851499 QMU851460:QMV851499 QWQ851460:QWR851499 RGM851460:RGN851499 RQI851460:RQJ851499 SAE851460:SAF851499 SKA851460:SKB851499 STW851460:STX851499 TDS851460:TDT851499 TNO851460:TNP851499 TXK851460:TXL851499 UHG851460:UHH851499 URC851460:URD851499 VAY851460:VAZ851499 VKU851460:VKV851499 VUQ851460:VUR851499 WEM851460:WEN851499 WOI851460:WOJ851499 K916996:L917035 BW916996:BX917035 LS916996:LT917035 VO916996:VP917035 AFK916996:AFL917035 APG916996:APH917035 AZC916996:AZD917035 BIY916996:BIZ917035 BSU916996:BSV917035 CCQ916996:CCR917035 CMM916996:CMN917035 CWI916996:CWJ917035 DGE916996:DGF917035 DQA916996:DQB917035 DZW916996:DZX917035 EJS916996:EJT917035 ETO916996:ETP917035 FDK916996:FDL917035 FNG916996:FNH917035 FXC916996:FXD917035 GGY916996:GGZ917035 GQU916996:GQV917035 HAQ916996:HAR917035 HKM916996:HKN917035 HUI916996:HUJ917035 IEE916996:IEF917035 IOA916996:IOB917035 IXW916996:IXX917035 JHS916996:JHT917035 JRO916996:JRP917035 KBK916996:KBL917035 KLG916996:KLH917035 KVC916996:KVD917035 LEY916996:LEZ917035 LOU916996:LOV917035 LYQ916996:LYR917035 MIM916996:MIN917035 MSI916996:MSJ917035 NCE916996:NCF917035 NMA916996:NMB917035 NVW916996:NVX917035 OFS916996:OFT917035 OPO916996:OPP917035 OZK916996:OZL917035 PJG916996:PJH917035 PTC916996:PTD917035 QCY916996:QCZ917035 QMU916996:QMV917035 QWQ916996:QWR917035 RGM916996:RGN917035 RQI916996:RQJ917035 SAE916996:SAF917035 SKA916996:SKB917035 STW916996:STX917035 TDS916996:TDT917035 TNO916996:TNP917035 TXK916996:TXL917035 UHG916996:UHH917035 URC916996:URD917035 VAY916996:VAZ917035 VKU916996:VKV917035 VUQ916996:VUR917035 WEM916996:WEN917035 WOI916996:WOJ917035 K982532:L982571 BW982532:BX982571 LS982532:LT982571 VO982532:VP982571 AFK982532:AFL982571 APG982532:APH982571 AZC982532:AZD982571 BIY982532:BIZ982571 BSU982532:BSV982571 CCQ982532:CCR982571 CMM982532:CMN982571 CWI982532:CWJ982571 DGE982532:DGF982571 DQA982532:DQB982571 DZW982532:DZX982571 EJS982532:EJT982571 ETO982532:ETP982571 FDK982532:FDL982571 FNG982532:FNH982571 FXC982532:FXD982571 GGY982532:GGZ982571 GQU982532:GQV982571 HAQ982532:HAR982571 HKM982532:HKN982571 HUI982532:HUJ982571 IEE982532:IEF982571 IOA982532:IOB982571 IXW982532:IXX982571 JHS982532:JHT982571 JRO982532:JRP982571 KBK982532:KBL982571 KLG982532:KLH982571 KVC982532:KVD982571 LEY982532:LEZ982571 LOU982532:LOV982571 LYQ982532:LYR982571 MIM982532:MIN982571 MSI982532:MSJ982571 NCE982532:NCF982571 NMA982532:NMB982571 NVW982532:NVX982571 OFS982532:OFT982571 OPO982532:OPP982571 OZK982532:OZL982571 PJG982532:PJH982571 PTC982532:PTD982571 QCY982532:QCZ982571 QMU982532:QMV982571 QWQ982532:QWR982571 RGM982532:RGN982571 RQI982532:RQJ982571 SAE982532:SAF982571 SKA982532:SKB982571 STW982532:STX982571 TDS982532:TDT982571 TNO982532:TNP982571 TXK982532:TXL982571 UHG982532:UHH982571 URC982532:URD982571 VAY982532:VAZ982571 VKU982532:VKV982571 VUQ982532:VUR982571 WEM982532:WEN982571 WOI982532:WOJ982571" xr:uid="{00000000-0002-0000-0100-000005000000}">
      <formula1>$W$11:$W$12</formula1>
    </dataValidation>
    <dataValidation type="list" allowBlank="1" showInputMessage="1" showErrorMessage="1" sqref="M69 BY69 LU69 VQ69 AFM69 API69 AZE69 BJA69 BSW69 CCS69 CMO69 CWK69 DGG69 DQC69 DZY69 EJU69 ETQ69 FDM69 FNI69 FXE69 GHA69 GQW69 HAS69 HKO69 HUK69 IEG69 IOC69 IXY69 JHU69 JRQ69 KBM69 KLI69 KVE69 LFA69 LOW69 LYS69 MIO69 MSK69 NCG69 NMC69 NVY69 OFU69 OPQ69 OZM69 PJI69 PTE69 QDA69 QMW69 QWS69 RGO69 RQK69 SAG69 SKC69 STY69 TDU69 TNQ69 TXM69 UHI69 URE69 VBA69 VKW69 VUS69 WEO69 WOK69 M65069 BY65069 LU65069 VQ65069 AFM65069 API65069 AZE65069 BJA65069 BSW65069 CCS65069 CMO65069 CWK65069 DGG65069 DQC65069 DZY65069 EJU65069 ETQ65069 FDM65069 FNI65069 FXE65069 GHA65069 GQW65069 HAS65069 HKO65069 HUK65069 IEG65069 IOC65069 IXY65069 JHU65069 JRQ65069 KBM65069 KLI65069 KVE65069 LFA65069 LOW65069 LYS65069 MIO65069 MSK65069 NCG65069 NMC65069 NVY65069 OFU65069 OPQ65069 OZM65069 PJI65069 PTE65069 QDA65069 QMW65069 QWS65069 RGO65069 RQK65069 SAG65069 SKC65069 STY65069 TDU65069 TNQ65069 TXM65069 UHI65069 URE65069 VBA65069 VKW65069 VUS65069 WEO65069 WOK65069 M130605 BY130605 LU130605 VQ130605 AFM130605 API130605 AZE130605 BJA130605 BSW130605 CCS130605 CMO130605 CWK130605 DGG130605 DQC130605 DZY130605 EJU130605 ETQ130605 FDM130605 FNI130605 FXE130605 GHA130605 GQW130605 HAS130605 HKO130605 HUK130605 IEG130605 IOC130605 IXY130605 JHU130605 JRQ130605 KBM130605 KLI130605 KVE130605 LFA130605 LOW130605 LYS130605 MIO130605 MSK130605 NCG130605 NMC130605 NVY130605 OFU130605 OPQ130605 OZM130605 PJI130605 PTE130605 QDA130605 QMW130605 QWS130605 RGO130605 RQK130605 SAG130605 SKC130605 STY130605 TDU130605 TNQ130605 TXM130605 UHI130605 URE130605 VBA130605 VKW130605 VUS130605 WEO130605 WOK130605 M196141 BY196141 LU196141 VQ196141 AFM196141 API196141 AZE196141 BJA196141 BSW196141 CCS196141 CMO196141 CWK196141 DGG196141 DQC196141 DZY196141 EJU196141 ETQ196141 FDM196141 FNI196141 FXE196141 GHA196141 GQW196141 HAS196141 HKO196141 HUK196141 IEG196141 IOC196141 IXY196141 JHU196141 JRQ196141 KBM196141 KLI196141 KVE196141 LFA196141 LOW196141 LYS196141 MIO196141 MSK196141 NCG196141 NMC196141 NVY196141 OFU196141 OPQ196141 OZM196141 PJI196141 PTE196141 QDA196141 QMW196141 QWS196141 RGO196141 RQK196141 SAG196141 SKC196141 STY196141 TDU196141 TNQ196141 TXM196141 UHI196141 URE196141 VBA196141 VKW196141 VUS196141 WEO196141 WOK196141 M261677 BY261677 LU261677 VQ261677 AFM261677 API261677 AZE261677 BJA261677 BSW261677 CCS261677 CMO261677 CWK261677 DGG261677 DQC261677 DZY261677 EJU261677 ETQ261677 FDM261677 FNI261677 FXE261677 GHA261677 GQW261677 HAS261677 HKO261677 HUK261677 IEG261677 IOC261677 IXY261677 JHU261677 JRQ261677 KBM261677 KLI261677 KVE261677 LFA261677 LOW261677 LYS261677 MIO261677 MSK261677 NCG261677 NMC261677 NVY261677 OFU261677 OPQ261677 OZM261677 PJI261677 PTE261677 QDA261677 QMW261677 QWS261677 RGO261677 RQK261677 SAG261677 SKC261677 STY261677 TDU261677 TNQ261677 TXM261677 UHI261677 URE261677 VBA261677 VKW261677 VUS261677 WEO261677 WOK261677 M327213 BY327213 LU327213 VQ327213 AFM327213 API327213 AZE327213 BJA327213 BSW327213 CCS327213 CMO327213 CWK327213 DGG327213 DQC327213 DZY327213 EJU327213 ETQ327213 FDM327213 FNI327213 FXE327213 GHA327213 GQW327213 HAS327213 HKO327213 HUK327213 IEG327213 IOC327213 IXY327213 JHU327213 JRQ327213 KBM327213 KLI327213 KVE327213 LFA327213 LOW327213 LYS327213 MIO327213 MSK327213 NCG327213 NMC327213 NVY327213 OFU327213 OPQ327213 OZM327213 PJI327213 PTE327213 QDA327213 QMW327213 QWS327213 RGO327213 RQK327213 SAG327213 SKC327213 STY327213 TDU327213 TNQ327213 TXM327213 UHI327213 URE327213 VBA327213 VKW327213 VUS327213 WEO327213 WOK327213 M392749 BY392749 LU392749 VQ392749 AFM392749 API392749 AZE392749 BJA392749 BSW392749 CCS392749 CMO392749 CWK392749 DGG392749 DQC392749 DZY392749 EJU392749 ETQ392749 FDM392749 FNI392749 FXE392749 GHA392749 GQW392749 HAS392749 HKO392749 HUK392749 IEG392749 IOC392749 IXY392749 JHU392749 JRQ392749 KBM392749 KLI392749 KVE392749 LFA392749 LOW392749 LYS392749 MIO392749 MSK392749 NCG392749 NMC392749 NVY392749 OFU392749 OPQ392749 OZM392749 PJI392749 PTE392749 QDA392749 QMW392749 QWS392749 RGO392749 RQK392749 SAG392749 SKC392749 STY392749 TDU392749 TNQ392749 TXM392749 UHI392749 URE392749 VBA392749 VKW392749 VUS392749 WEO392749 WOK392749 M458285 BY458285 LU458285 VQ458285 AFM458285 API458285 AZE458285 BJA458285 BSW458285 CCS458285 CMO458285 CWK458285 DGG458285 DQC458285 DZY458285 EJU458285 ETQ458285 FDM458285 FNI458285 FXE458285 GHA458285 GQW458285 HAS458285 HKO458285 HUK458285 IEG458285 IOC458285 IXY458285 JHU458285 JRQ458285 KBM458285 KLI458285 KVE458285 LFA458285 LOW458285 LYS458285 MIO458285 MSK458285 NCG458285 NMC458285 NVY458285 OFU458285 OPQ458285 OZM458285 PJI458285 PTE458285 QDA458285 QMW458285 QWS458285 RGO458285 RQK458285 SAG458285 SKC458285 STY458285 TDU458285 TNQ458285 TXM458285 UHI458285 URE458285 VBA458285 VKW458285 VUS458285 WEO458285 WOK458285 M523821 BY523821 LU523821 VQ523821 AFM523821 API523821 AZE523821 BJA523821 BSW523821 CCS523821 CMO523821 CWK523821 DGG523821 DQC523821 DZY523821 EJU523821 ETQ523821 FDM523821 FNI523821 FXE523821 GHA523821 GQW523821 HAS523821 HKO523821 HUK523821 IEG523821 IOC523821 IXY523821 JHU523821 JRQ523821 KBM523821 KLI523821 KVE523821 LFA523821 LOW523821 LYS523821 MIO523821 MSK523821 NCG523821 NMC523821 NVY523821 OFU523821 OPQ523821 OZM523821 PJI523821 PTE523821 QDA523821 QMW523821 QWS523821 RGO523821 RQK523821 SAG523821 SKC523821 STY523821 TDU523821 TNQ523821 TXM523821 UHI523821 URE523821 VBA523821 VKW523821 VUS523821 WEO523821 WOK523821 M589357 BY589357 LU589357 VQ589357 AFM589357 API589357 AZE589357 BJA589357 BSW589357 CCS589357 CMO589357 CWK589357 DGG589357 DQC589357 DZY589357 EJU589357 ETQ589357 FDM589357 FNI589357 FXE589357 GHA589357 GQW589357 HAS589357 HKO589357 HUK589357 IEG589357 IOC589357 IXY589357 JHU589357 JRQ589357 KBM589357 KLI589357 KVE589357 LFA589357 LOW589357 LYS589357 MIO589357 MSK589357 NCG589357 NMC589357 NVY589357 OFU589357 OPQ589357 OZM589357 PJI589357 PTE589357 QDA589357 QMW589357 QWS589357 RGO589357 RQK589357 SAG589357 SKC589357 STY589357 TDU589357 TNQ589357 TXM589357 UHI589357 URE589357 VBA589357 VKW589357 VUS589357 WEO589357 WOK589357 M654893 BY654893 LU654893 VQ654893 AFM654893 API654893 AZE654893 BJA654893 BSW654893 CCS654893 CMO654893 CWK654893 DGG654893 DQC654893 DZY654893 EJU654893 ETQ654893 FDM654893 FNI654893 FXE654893 GHA654893 GQW654893 HAS654893 HKO654893 HUK654893 IEG654893 IOC654893 IXY654893 JHU654893 JRQ654893 KBM654893 KLI654893 KVE654893 LFA654893 LOW654893 LYS654893 MIO654893 MSK654893 NCG654893 NMC654893 NVY654893 OFU654893 OPQ654893 OZM654893 PJI654893 PTE654893 QDA654893 QMW654893 QWS654893 RGO654893 RQK654893 SAG654893 SKC654893 STY654893 TDU654893 TNQ654893 TXM654893 UHI654893 URE654893 VBA654893 VKW654893 VUS654893 WEO654893 WOK654893 M720429 BY720429 LU720429 VQ720429 AFM720429 API720429 AZE720429 BJA720429 BSW720429 CCS720429 CMO720429 CWK720429 DGG720429 DQC720429 DZY720429 EJU720429 ETQ720429 FDM720429 FNI720429 FXE720429 GHA720429 GQW720429 HAS720429 HKO720429 HUK720429 IEG720429 IOC720429 IXY720429 JHU720429 JRQ720429 KBM720429 KLI720429 KVE720429 LFA720429 LOW720429 LYS720429 MIO720429 MSK720429 NCG720429 NMC720429 NVY720429 OFU720429 OPQ720429 OZM720429 PJI720429 PTE720429 QDA720429 QMW720429 QWS720429 RGO720429 RQK720429 SAG720429 SKC720429 STY720429 TDU720429 TNQ720429 TXM720429 UHI720429 URE720429 VBA720429 VKW720429 VUS720429 WEO720429 WOK720429 M785965 BY785965 LU785965 VQ785965 AFM785965 API785965 AZE785965 BJA785965 BSW785965 CCS785965 CMO785965 CWK785965 DGG785965 DQC785965 DZY785965 EJU785965 ETQ785965 FDM785965 FNI785965 FXE785965 GHA785965 GQW785965 HAS785965 HKO785965 HUK785965 IEG785965 IOC785965 IXY785965 JHU785965 JRQ785965 KBM785965 KLI785965 KVE785965 LFA785965 LOW785965 LYS785965 MIO785965 MSK785965 NCG785965 NMC785965 NVY785965 OFU785965 OPQ785965 OZM785965 PJI785965 PTE785965 QDA785965 QMW785965 QWS785965 RGO785965 RQK785965 SAG785965 SKC785965 STY785965 TDU785965 TNQ785965 TXM785965 UHI785965 URE785965 VBA785965 VKW785965 VUS785965 WEO785965 WOK785965 M851501 BY851501 LU851501 VQ851501 AFM851501 API851501 AZE851501 BJA851501 BSW851501 CCS851501 CMO851501 CWK851501 DGG851501 DQC851501 DZY851501 EJU851501 ETQ851501 FDM851501 FNI851501 FXE851501 GHA851501 GQW851501 HAS851501 HKO851501 HUK851501 IEG851501 IOC851501 IXY851501 JHU851501 JRQ851501 KBM851501 KLI851501 KVE851501 LFA851501 LOW851501 LYS851501 MIO851501 MSK851501 NCG851501 NMC851501 NVY851501 OFU851501 OPQ851501 OZM851501 PJI851501 PTE851501 QDA851501 QMW851501 QWS851501 RGO851501 RQK851501 SAG851501 SKC851501 STY851501 TDU851501 TNQ851501 TXM851501 UHI851501 URE851501 VBA851501 VKW851501 VUS851501 WEO851501 WOK851501 M917037 BY917037 LU917037 VQ917037 AFM917037 API917037 AZE917037 BJA917037 BSW917037 CCS917037 CMO917037 CWK917037 DGG917037 DQC917037 DZY917037 EJU917037 ETQ917037 FDM917037 FNI917037 FXE917037 GHA917037 GQW917037 HAS917037 HKO917037 HUK917037 IEG917037 IOC917037 IXY917037 JHU917037 JRQ917037 KBM917037 KLI917037 KVE917037 LFA917037 LOW917037 LYS917037 MIO917037 MSK917037 NCG917037 NMC917037 NVY917037 OFU917037 OPQ917037 OZM917037 PJI917037 PTE917037 QDA917037 QMW917037 QWS917037 RGO917037 RQK917037 SAG917037 SKC917037 STY917037 TDU917037 TNQ917037 TXM917037 UHI917037 URE917037 VBA917037 VKW917037 VUS917037 WEO917037 WOK917037 M982573 BY982573 LU982573 VQ982573 AFM982573 API982573 AZE982573 BJA982573 BSW982573 CCS982573 CMO982573 CWK982573 DGG982573 DQC982573 DZY982573 EJU982573 ETQ982573 FDM982573 FNI982573 FXE982573 GHA982573 GQW982573 HAS982573 HKO982573 HUK982573 IEG982573 IOC982573 IXY982573 JHU982573 JRQ982573 KBM982573 KLI982573 KVE982573 LFA982573 LOW982573 LYS982573 MIO982573 MSK982573 NCG982573 NMC982573 NVY982573 OFU982573 OPQ982573 OZM982573 PJI982573 PTE982573 QDA982573 QMW982573 QWS982573 RGO982573 RQK982573 SAG982573 SKC982573 STY982573 TDU982573 TNQ982573 TXM982573 UHI982573 URE982573 VBA982573 VKW982573 VUS982573 WEO982573 WOK982573 R69 CD69 LZ69 VV69 AFR69 APN69 AZJ69 BJF69 BTB69 CCX69 CMT69 CWP69 DGL69 DQH69 EAD69 EJZ69 ETV69 FDR69 FNN69 FXJ69 GHF69 GRB69 HAX69 HKT69 HUP69 IEL69 IOH69 IYD69 JHZ69 JRV69 KBR69 KLN69 KVJ69 LFF69 LPB69 LYX69 MIT69 MSP69 NCL69 NMH69 NWD69 OFZ69 OPV69 OZR69 PJN69 PTJ69 QDF69 QNB69 QWX69 RGT69 RQP69 SAL69 SKH69 SUD69 TDZ69 TNV69 TXR69 UHN69 URJ69 VBF69 VLB69 VUX69 WET69 WOP69 R65069 CD65069 LZ65069 VV65069 AFR65069 APN65069 AZJ65069 BJF65069 BTB65069 CCX65069 CMT65069 CWP65069 DGL65069 DQH65069 EAD65069 EJZ65069 ETV65069 FDR65069 FNN65069 FXJ65069 GHF65069 GRB65069 HAX65069 HKT65069 HUP65069 IEL65069 IOH65069 IYD65069 JHZ65069 JRV65069 KBR65069 KLN65069 KVJ65069 LFF65069 LPB65069 LYX65069 MIT65069 MSP65069 NCL65069 NMH65069 NWD65069 OFZ65069 OPV65069 OZR65069 PJN65069 PTJ65069 QDF65069 QNB65069 QWX65069 RGT65069 RQP65069 SAL65069 SKH65069 SUD65069 TDZ65069 TNV65069 TXR65069 UHN65069 URJ65069 VBF65069 VLB65069 VUX65069 WET65069 WOP65069 R130605 CD130605 LZ130605 VV130605 AFR130605 APN130605 AZJ130605 BJF130605 BTB130605 CCX130605 CMT130605 CWP130605 DGL130605 DQH130605 EAD130605 EJZ130605 ETV130605 FDR130605 FNN130605 FXJ130605 GHF130605 GRB130605 HAX130605 HKT130605 HUP130605 IEL130605 IOH130605 IYD130605 JHZ130605 JRV130605 KBR130605 KLN130605 KVJ130605 LFF130605 LPB130605 LYX130605 MIT130605 MSP130605 NCL130605 NMH130605 NWD130605 OFZ130605 OPV130605 OZR130605 PJN130605 PTJ130605 QDF130605 QNB130605 QWX130605 RGT130605 RQP130605 SAL130605 SKH130605 SUD130605 TDZ130605 TNV130605 TXR130605 UHN130605 URJ130605 VBF130605 VLB130605 VUX130605 WET130605 WOP130605 R196141 CD196141 LZ196141 VV196141 AFR196141 APN196141 AZJ196141 BJF196141 BTB196141 CCX196141 CMT196141 CWP196141 DGL196141 DQH196141 EAD196141 EJZ196141 ETV196141 FDR196141 FNN196141 FXJ196141 GHF196141 GRB196141 HAX196141 HKT196141 HUP196141 IEL196141 IOH196141 IYD196141 JHZ196141 JRV196141 KBR196141 KLN196141 KVJ196141 LFF196141 LPB196141 LYX196141 MIT196141 MSP196141 NCL196141 NMH196141 NWD196141 OFZ196141 OPV196141 OZR196141 PJN196141 PTJ196141 QDF196141 QNB196141 QWX196141 RGT196141 RQP196141 SAL196141 SKH196141 SUD196141 TDZ196141 TNV196141 TXR196141 UHN196141 URJ196141 VBF196141 VLB196141 VUX196141 WET196141 WOP196141 R261677 CD261677 LZ261677 VV261677 AFR261677 APN261677 AZJ261677 BJF261677 BTB261677 CCX261677 CMT261677 CWP261677 DGL261677 DQH261677 EAD261677 EJZ261677 ETV261677 FDR261677 FNN261677 FXJ261677 GHF261677 GRB261677 HAX261677 HKT261677 HUP261677 IEL261677 IOH261677 IYD261677 JHZ261677 JRV261677 KBR261677 KLN261677 KVJ261677 LFF261677 LPB261677 LYX261677 MIT261677 MSP261677 NCL261677 NMH261677 NWD261677 OFZ261677 OPV261677 OZR261677 PJN261677 PTJ261677 QDF261677 QNB261677 QWX261677 RGT261677 RQP261677 SAL261677 SKH261677 SUD261677 TDZ261677 TNV261677 TXR261677 UHN261677 URJ261677 VBF261677 VLB261677 VUX261677 WET261677 WOP261677 R327213 CD327213 LZ327213 VV327213 AFR327213 APN327213 AZJ327213 BJF327213 BTB327213 CCX327213 CMT327213 CWP327213 DGL327213 DQH327213 EAD327213 EJZ327213 ETV327213 FDR327213 FNN327213 FXJ327213 GHF327213 GRB327213 HAX327213 HKT327213 HUP327213 IEL327213 IOH327213 IYD327213 JHZ327213 JRV327213 KBR327213 KLN327213 KVJ327213 LFF327213 LPB327213 LYX327213 MIT327213 MSP327213 NCL327213 NMH327213 NWD327213 OFZ327213 OPV327213 OZR327213 PJN327213 PTJ327213 QDF327213 QNB327213 QWX327213 RGT327213 RQP327213 SAL327213 SKH327213 SUD327213 TDZ327213 TNV327213 TXR327213 UHN327213 URJ327213 VBF327213 VLB327213 VUX327213 WET327213 WOP327213 R392749 CD392749 LZ392749 VV392749 AFR392749 APN392749 AZJ392749 BJF392749 BTB392749 CCX392749 CMT392749 CWP392749 DGL392749 DQH392749 EAD392749 EJZ392749 ETV392749 FDR392749 FNN392749 FXJ392749 GHF392749 GRB392749 HAX392749 HKT392749 HUP392749 IEL392749 IOH392749 IYD392749 JHZ392749 JRV392749 KBR392749 KLN392749 KVJ392749 LFF392749 LPB392749 LYX392749 MIT392749 MSP392749 NCL392749 NMH392749 NWD392749 OFZ392749 OPV392749 OZR392749 PJN392749 PTJ392749 QDF392749 QNB392749 QWX392749 RGT392749 RQP392749 SAL392749 SKH392749 SUD392749 TDZ392749 TNV392749 TXR392749 UHN392749 URJ392749 VBF392749 VLB392749 VUX392749 WET392749 WOP392749 R458285 CD458285 LZ458285 VV458285 AFR458285 APN458285 AZJ458285 BJF458285 BTB458285 CCX458285 CMT458285 CWP458285 DGL458285 DQH458285 EAD458285 EJZ458285 ETV458285 FDR458285 FNN458285 FXJ458285 GHF458285 GRB458285 HAX458285 HKT458285 HUP458285 IEL458285 IOH458285 IYD458285 JHZ458285 JRV458285 KBR458285 KLN458285 KVJ458285 LFF458285 LPB458285 LYX458285 MIT458285 MSP458285 NCL458285 NMH458285 NWD458285 OFZ458285 OPV458285 OZR458285 PJN458285 PTJ458285 QDF458285 QNB458285 QWX458285 RGT458285 RQP458285 SAL458285 SKH458285 SUD458285 TDZ458285 TNV458285 TXR458285 UHN458285 URJ458285 VBF458285 VLB458285 VUX458285 WET458285 WOP458285 R523821 CD523821 LZ523821 VV523821 AFR523821 APN523821 AZJ523821 BJF523821 BTB523821 CCX523821 CMT523821 CWP523821 DGL523821 DQH523821 EAD523821 EJZ523821 ETV523821 FDR523821 FNN523821 FXJ523821 GHF523821 GRB523821 HAX523821 HKT523821 HUP523821 IEL523821 IOH523821 IYD523821 JHZ523821 JRV523821 KBR523821 KLN523821 KVJ523821 LFF523821 LPB523821 LYX523821 MIT523821 MSP523821 NCL523821 NMH523821 NWD523821 OFZ523821 OPV523821 OZR523821 PJN523821 PTJ523821 QDF523821 QNB523821 QWX523821 RGT523821 RQP523821 SAL523821 SKH523821 SUD523821 TDZ523821 TNV523821 TXR523821 UHN523821 URJ523821 VBF523821 VLB523821 VUX523821 WET523821 WOP523821 R589357 CD589357 LZ589357 VV589357 AFR589357 APN589357 AZJ589357 BJF589357 BTB589357 CCX589357 CMT589357 CWP589357 DGL589357 DQH589357 EAD589357 EJZ589357 ETV589357 FDR589357 FNN589357 FXJ589357 GHF589357 GRB589357 HAX589357 HKT589357 HUP589357 IEL589357 IOH589357 IYD589357 JHZ589357 JRV589357 KBR589357 KLN589357 KVJ589357 LFF589357 LPB589357 LYX589357 MIT589357 MSP589357 NCL589357 NMH589357 NWD589357 OFZ589357 OPV589357 OZR589357 PJN589357 PTJ589357 QDF589357 QNB589357 QWX589357 RGT589357 RQP589357 SAL589357 SKH589357 SUD589357 TDZ589357 TNV589357 TXR589357 UHN589357 URJ589357 VBF589357 VLB589357 VUX589357 WET589357 WOP589357 R654893 CD654893 LZ654893 VV654893 AFR654893 APN654893 AZJ654893 BJF654893 BTB654893 CCX654893 CMT654893 CWP654893 DGL654893 DQH654893 EAD654893 EJZ654893 ETV654893 FDR654893 FNN654893 FXJ654893 GHF654893 GRB654893 HAX654893 HKT654893 HUP654893 IEL654893 IOH654893 IYD654893 JHZ654893 JRV654893 KBR654893 KLN654893 KVJ654893 LFF654893 LPB654893 LYX654893 MIT654893 MSP654893 NCL654893 NMH654893 NWD654893 OFZ654893 OPV654893 OZR654893 PJN654893 PTJ654893 QDF654893 QNB654893 QWX654893 RGT654893 RQP654893 SAL654893 SKH654893 SUD654893 TDZ654893 TNV654893 TXR654893 UHN654893 URJ654893 VBF654893 VLB654893 VUX654893 WET654893 WOP654893 R720429 CD720429 LZ720429 VV720429 AFR720429 APN720429 AZJ720429 BJF720429 BTB720429 CCX720429 CMT720429 CWP720429 DGL720429 DQH720429 EAD720429 EJZ720429 ETV720429 FDR720429 FNN720429 FXJ720429 GHF720429 GRB720429 HAX720429 HKT720429 HUP720429 IEL720429 IOH720429 IYD720429 JHZ720429 JRV720429 KBR720429 KLN720429 KVJ720429 LFF720429 LPB720429 LYX720429 MIT720429 MSP720429 NCL720429 NMH720429 NWD720429 OFZ720429 OPV720429 OZR720429 PJN720429 PTJ720429 QDF720429 QNB720429 QWX720429 RGT720429 RQP720429 SAL720429 SKH720429 SUD720429 TDZ720429 TNV720429 TXR720429 UHN720429 URJ720429 VBF720429 VLB720429 VUX720429 WET720429 WOP720429 R785965 CD785965 LZ785965 VV785965 AFR785965 APN785965 AZJ785965 BJF785965 BTB785965 CCX785965 CMT785965 CWP785965 DGL785965 DQH785965 EAD785965 EJZ785965 ETV785965 FDR785965 FNN785965 FXJ785965 GHF785965 GRB785965 HAX785965 HKT785965 HUP785965 IEL785965 IOH785965 IYD785965 JHZ785965 JRV785965 KBR785965 KLN785965 KVJ785965 LFF785965 LPB785965 LYX785965 MIT785965 MSP785965 NCL785965 NMH785965 NWD785965 OFZ785965 OPV785965 OZR785965 PJN785965 PTJ785965 QDF785965 QNB785965 QWX785965 RGT785965 RQP785965 SAL785965 SKH785965 SUD785965 TDZ785965 TNV785965 TXR785965 UHN785965 URJ785965 VBF785965 VLB785965 VUX785965 WET785965 WOP785965 R851501 CD851501 LZ851501 VV851501 AFR851501 APN851501 AZJ851501 BJF851501 BTB851501 CCX851501 CMT851501 CWP851501 DGL851501 DQH851501 EAD851501 EJZ851501 ETV851501 FDR851501 FNN851501 FXJ851501 GHF851501 GRB851501 HAX851501 HKT851501 HUP851501 IEL851501 IOH851501 IYD851501 JHZ851501 JRV851501 KBR851501 KLN851501 KVJ851501 LFF851501 LPB851501 LYX851501 MIT851501 MSP851501 NCL851501 NMH851501 NWD851501 OFZ851501 OPV851501 OZR851501 PJN851501 PTJ851501 QDF851501 QNB851501 QWX851501 RGT851501 RQP851501 SAL851501 SKH851501 SUD851501 TDZ851501 TNV851501 TXR851501 UHN851501 URJ851501 VBF851501 VLB851501 VUX851501 WET851501 WOP851501 R917037 CD917037 LZ917037 VV917037 AFR917037 APN917037 AZJ917037 BJF917037 BTB917037 CCX917037 CMT917037 CWP917037 DGL917037 DQH917037 EAD917037 EJZ917037 ETV917037 FDR917037 FNN917037 FXJ917037 GHF917037 GRB917037 HAX917037 HKT917037 HUP917037 IEL917037 IOH917037 IYD917037 JHZ917037 JRV917037 KBR917037 KLN917037 KVJ917037 LFF917037 LPB917037 LYX917037 MIT917037 MSP917037 NCL917037 NMH917037 NWD917037 OFZ917037 OPV917037 OZR917037 PJN917037 PTJ917037 QDF917037 QNB917037 QWX917037 RGT917037 RQP917037 SAL917037 SKH917037 SUD917037 TDZ917037 TNV917037 TXR917037 UHN917037 URJ917037 VBF917037 VLB917037 VUX917037 WET917037 WOP917037 R982573 CD982573 LZ982573 VV982573 AFR982573 APN982573 AZJ982573 BJF982573 BTB982573 CCX982573 CMT982573 CWP982573 DGL982573 DQH982573 EAD982573 EJZ982573 ETV982573 FDR982573 FNN982573 FXJ982573 GHF982573 GRB982573 HAX982573 HKT982573 HUP982573 IEL982573 IOH982573 IYD982573 JHZ982573 JRV982573 KBR982573 KLN982573 KVJ982573 LFF982573 LPB982573 LYX982573 MIT982573 MSP982573 NCL982573 NMH982573 NWD982573 OFZ982573 OPV982573 OZR982573 PJN982573 PTJ982573 QDF982573 QNB982573 QWX982573 RGT982573 RQP982573 SAL982573 SKH982573 SUD982573 TDZ982573 TNV982573 TXR982573 UHN982573 URJ982573 VBF982573 VLB982573 VUX982573 WET982573 WOP982573 W69 CI69 ME69 WA69 AFW69 APS69 AZO69 BJK69 BTG69 CDC69 CMY69 CWU69 DGQ69 DQM69 EAI69 EKE69 EUA69 FDW69 FNS69 FXO69 GHK69 GRG69 HBC69 HKY69 HUU69 IEQ69 IOM69 IYI69 JIE69 JSA69 KBW69 KLS69 KVO69 LFK69 LPG69 LZC69 MIY69 MSU69 NCQ69 NMM69 NWI69 OGE69 OQA69 OZW69 PJS69 PTO69 QDK69 QNG69 QXC69 RGY69 RQU69 SAQ69 SKM69 SUI69 TEE69 TOA69 TXW69 UHS69 URO69 VBK69 VLG69 VVC69 WEY69 WOU69 W65069 CI65069 ME65069 WA65069 AFW65069 APS65069 AZO65069 BJK65069 BTG65069 CDC65069 CMY65069 CWU65069 DGQ65069 DQM65069 EAI65069 EKE65069 EUA65069 FDW65069 FNS65069 FXO65069 GHK65069 GRG65069 HBC65069 HKY65069 HUU65069 IEQ65069 IOM65069 IYI65069 JIE65069 JSA65069 KBW65069 KLS65069 KVO65069 LFK65069 LPG65069 LZC65069 MIY65069 MSU65069 NCQ65069 NMM65069 NWI65069 OGE65069 OQA65069 OZW65069 PJS65069 PTO65069 QDK65069 QNG65069 QXC65069 RGY65069 RQU65069 SAQ65069 SKM65069 SUI65069 TEE65069 TOA65069 TXW65069 UHS65069 URO65069 VBK65069 VLG65069 VVC65069 WEY65069 WOU65069 W130605 CI130605 ME130605 WA130605 AFW130605 APS130605 AZO130605 BJK130605 BTG130605 CDC130605 CMY130605 CWU130605 DGQ130605 DQM130605 EAI130605 EKE130605 EUA130605 FDW130605 FNS130605 FXO130605 GHK130605 GRG130605 HBC130605 HKY130605 HUU130605 IEQ130605 IOM130605 IYI130605 JIE130605 JSA130605 KBW130605 KLS130605 KVO130605 LFK130605 LPG130605 LZC130605 MIY130605 MSU130605 NCQ130605 NMM130605 NWI130605 OGE130605 OQA130605 OZW130605 PJS130605 PTO130605 QDK130605 QNG130605 QXC130605 RGY130605 RQU130605 SAQ130605 SKM130605 SUI130605 TEE130605 TOA130605 TXW130605 UHS130605 URO130605 VBK130605 VLG130605 VVC130605 WEY130605 WOU130605 W196141 CI196141 ME196141 WA196141 AFW196141 APS196141 AZO196141 BJK196141 BTG196141 CDC196141 CMY196141 CWU196141 DGQ196141 DQM196141 EAI196141 EKE196141 EUA196141 FDW196141 FNS196141 FXO196141 GHK196141 GRG196141 HBC196141 HKY196141 HUU196141 IEQ196141 IOM196141 IYI196141 JIE196141 JSA196141 KBW196141 KLS196141 KVO196141 LFK196141 LPG196141 LZC196141 MIY196141 MSU196141 NCQ196141 NMM196141 NWI196141 OGE196141 OQA196141 OZW196141 PJS196141 PTO196141 QDK196141 QNG196141 QXC196141 RGY196141 RQU196141 SAQ196141 SKM196141 SUI196141 TEE196141 TOA196141 TXW196141 UHS196141 URO196141 VBK196141 VLG196141 VVC196141 WEY196141 WOU196141 W261677 CI261677 ME261677 WA261677 AFW261677 APS261677 AZO261677 BJK261677 BTG261677 CDC261677 CMY261677 CWU261677 DGQ261677 DQM261677 EAI261677 EKE261677 EUA261677 FDW261677 FNS261677 FXO261677 GHK261677 GRG261677 HBC261677 HKY261677 HUU261677 IEQ261677 IOM261677 IYI261677 JIE261677 JSA261677 KBW261677 KLS261677 KVO261677 LFK261677 LPG261677 LZC261677 MIY261677 MSU261677 NCQ261677 NMM261677 NWI261677 OGE261677 OQA261677 OZW261677 PJS261677 PTO261677 QDK261677 QNG261677 QXC261677 RGY261677 RQU261677 SAQ261677 SKM261677 SUI261677 TEE261677 TOA261677 TXW261677 UHS261677 URO261677 VBK261677 VLG261677 VVC261677 WEY261677 WOU261677 W327213 CI327213 ME327213 WA327213 AFW327213 APS327213 AZO327213 BJK327213 BTG327213 CDC327213 CMY327213 CWU327213 DGQ327213 DQM327213 EAI327213 EKE327213 EUA327213 FDW327213 FNS327213 FXO327213 GHK327213 GRG327213 HBC327213 HKY327213 HUU327213 IEQ327213 IOM327213 IYI327213 JIE327213 JSA327213 KBW327213 KLS327213 KVO327213 LFK327213 LPG327213 LZC327213 MIY327213 MSU327213 NCQ327213 NMM327213 NWI327213 OGE327213 OQA327213 OZW327213 PJS327213 PTO327213 QDK327213 QNG327213 QXC327213 RGY327213 RQU327213 SAQ327213 SKM327213 SUI327213 TEE327213 TOA327213 TXW327213 UHS327213 URO327213 VBK327213 VLG327213 VVC327213 WEY327213 WOU327213 W392749 CI392749 ME392749 WA392749 AFW392749 APS392749 AZO392749 BJK392749 BTG392749 CDC392749 CMY392749 CWU392749 DGQ392749 DQM392749 EAI392749 EKE392749 EUA392749 FDW392749 FNS392749 FXO392749 GHK392749 GRG392749 HBC392749 HKY392749 HUU392749 IEQ392749 IOM392749 IYI392749 JIE392749 JSA392749 KBW392749 KLS392749 KVO392749 LFK392749 LPG392749 LZC392749 MIY392749 MSU392749 NCQ392749 NMM392749 NWI392749 OGE392749 OQA392749 OZW392749 PJS392749 PTO392749 QDK392749 QNG392749 QXC392749 RGY392749 RQU392749 SAQ392749 SKM392749 SUI392749 TEE392749 TOA392749 TXW392749 UHS392749 URO392749 VBK392749 VLG392749 VVC392749 WEY392749 WOU392749 W458285 CI458285 ME458285 WA458285 AFW458285 APS458285 AZO458285 BJK458285 BTG458285 CDC458285 CMY458285 CWU458285 DGQ458285 DQM458285 EAI458285 EKE458285 EUA458285 FDW458285 FNS458285 FXO458285 GHK458285 GRG458285 HBC458285 HKY458285 HUU458285 IEQ458285 IOM458285 IYI458285 JIE458285 JSA458285 KBW458285 KLS458285 KVO458285 LFK458285 LPG458285 LZC458285 MIY458285 MSU458285 NCQ458285 NMM458285 NWI458285 OGE458285 OQA458285 OZW458285 PJS458285 PTO458285 QDK458285 QNG458285 QXC458285 RGY458285 RQU458285 SAQ458285 SKM458285 SUI458285 TEE458285 TOA458285 TXW458285 UHS458285 URO458285 VBK458285 VLG458285 VVC458285 WEY458285 WOU458285 W523821 CI523821 ME523821 WA523821 AFW523821 APS523821 AZO523821 BJK523821 BTG523821 CDC523821 CMY523821 CWU523821 DGQ523821 DQM523821 EAI523821 EKE523821 EUA523821 FDW523821 FNS523821 FXO523821 GHK523821 GRG523821 HBC523821 HKY523821 HUU523821 IEQ523821 IOM523821 IYI523821 JIE523821 JSA523821 KBW523821 KLS523821 KVO523821 LFK523821 LPG523821 LZC523821 MIY523821 MSU523821 NCQ523821 NMM523821 NWI523821 OGE523821 OQA523821 OZW523821 PJS523821 PTO523821 QDK523821 QNG523821 QXC523821 RGY523821 RQU523821 SAQ523821 SKM523821 SUI523821 TEE523821 TOA523821 TXW523821 UHS523821 URO523821 VBK523821 VLG523821 VVC523821 WEY523821 WOU523821 W589357 CI589357 ME589357 WA589357 AFW589357 APS589357 AZO589357 BJK589357 BTG589357 CDC589357 CMY589357 CWU589357 DGQ589357 DQM589357 EAI589357 EKE589357 EUA589357 FDW589357 FNS589357 FXO589357 GHK589357 GRG589357 HBC589357 HKY589357 HUU589357 IEQ589357 IOM589357 IYI589357 JIE589357 JSA589357 KBW589357 KLS589357 KVO589357 LFK589357 LPG589357 LZC589357 MIY589357 MSU589357 NCQ589357 NMM589357 NWI589357 OGE589357 OQA589357 OZW589357 PJS589357 PTO589357 QDK589357 QNG589357 QXC589357 RGY589357 RQU589357 SAQ589357 SKM589357 SUI589357 TEE589357 TOA589357 TXW589357 UHS589357 URO589357 VBK589357 VLG589357 VVC589357 WEY589357 WOU589357 W654893 CI654893 ME654893 WA654893 AFW654893 APS654893 AZO654893 BJK654893 BTG654893 CDC654893 CMY654893 CWU654893 DGQ654893 DQM654893 EAI654893 EKE654893 EUA654893 FDW654893 FNS654893 FXO654893 GHK654893 GRG654893 HBC654893 HKY654893 HUU654893 IEQ654893 IOM654893 IYI654893 JIE654893 JSA654893 KBW654893 KLS654893 KVO654893 LFK654893 LPG654893 LZC654893 MIY654893 MSU654893 NCQ654893 NMM654893 NWI654893 OGE654893 OQA654893 OZW654893 PJS654893 PTO654893 QDK654893 QNG654893 QXC654893 RGY654893 RQU654893 SAQ654893 SKM654893 SUI654893 TEE654893 TOA654893 TXW654893 UHS654893 URO654893 VBK654893 VLG654893 VVC654893 WEY654893 WOU654893 W720429 CI720429 ME720429 WA720429 AFW720429 APS720429 AZO720429 BJK720429 BTG720429 CDC720429 CMY720429 CWU720429 DGQ720429 DQM720429 EAI720429 EKE720429 EUA720429 FDW720429 FNS720429 FXO720429 GHK720429 GRG720429 HBC720429 HKY720429 HUU720429 IEQ720429 IOM720429 IYI720429 JIE720429 JSA720429 KBW720429 KLS720429 KVO720429 LFK720429 LPG720429 LZC720429 MIY720429 MSU720429 NCQ720429 NMM720429 NWI720429 OGE720429 OQA720429 OZW720429 PJS720429 PTO720429 QDK720429 QNG720429 QXC720429 RGY720429 RQU720429 SAQ720429 SKM720429 SUI720429 TEE720429 TOA720429 TXW720429 UHS720429 URO720429 VBK720429 VLG720429 VVC720429 WEY720429 WOU720429 W785965 CI785965 ME785965 WA785965 AFW785965 APS785965 AZO785965 BJK785965 BTG785965 CDC785965 CMY785965 CWU785965 DGQ785965 DQM785965 EAI785965 EKE785965 EUA785965 FDW785965 FNS785965 FXO785965 GHK785965 GRG785965 HBC785965 HKY785965 HUU785965 IEQ785965 IOM785965 IYI785965 JIE785965 JSA785965 KBW785965 KLS785965 KVO785965 LFK785965 LPG785965 LZC785965 MIY785965 MSU785965 NCQ785965 NMM785965 NWI785965 OGE785965 OQA785965 OZW785965 PJS785965 PTO785965 QDK785965 QNG785965 QXC785965 RGY785965 RQU785965 SAQ785965 SKM785965 SUI785965 TEE785965 TOA785965 TXW785965 UHS785965 URO785965 VBK785965 VLG785965 VVC785965 WEY785965 WOU785965 W851501 CI851501 ME851501 WA851501 AFW851501 APS851501 AZO851501 BJK851501 BTG851501 CDC851501 CMY851501 CWU851501 DGQ851501 DQM851501 EAI851501 EKE851501 EUA851501 FDW851501 FNS851501 FXO851501 GHK851501 GRG851501 HBC851501 HKY851501 HUU851501 IEQ851501 IOM851501 IYI851501 JIE851501 JSA851501 KBW851501 KLS851501 KVO851501 LFK851501 LPG851501 LZC851501 MIY851501 MSU851501 NCQ851501 NMM851501 NWI851501 OGE851501 OQA851501 OZW851501 PJS851501 PTO851501 QDK851501 QNG851501 QXC851501 RGY851501 RQU851501 SAQ851501 SKM851501 SUI851501 TEE851501 TOA851501 TXW851501 UHS851501 URO851501 VBK851501 VLG851501 VVC851501 WEY851501 WOU851501 W917037 CI917037 ME917037 WA917037 AFW917037 APS917037 AZO917037 BJK917037 BTG917037 CDC917037 CMY917037 CWU917037 DGQ917037 DQM917037 EAI917037 EKE917037 EUA917037 FDW917037 FNS917037 FXO917037 GHK917037 GRG917037 HBC917037 HKY917037 HUU917037 IEQ917037 IOM917037 IYI917037 JIE917037 JSA917037 KBW917037 KLS917037 KVO917037 LFK917037 LPG917037 LZC917037 MIY917037 MSU917037 NCQ917037 NMM917037 NWI917037 OGE917037 OQA917037 OZW917037 PJS917037 PTO917037 QDK917037 QNG917037 QXC917037 RGY917037 RQU917037 SAQ917037 SKM917037 SUI917037 TEE917037 TOA917037 TXW917037 UHS917037 URO917037 VBK917037 VLG917037 VVC917037 WEY917037 WOU917037 W982573 CI982573 ME982573 WA982573 AFW982573 APS982573 AZO982573 BJK982573 BTG982573 CDC982573 CMY982573 CWU982573 DGQ982573 DQM982573 EAI982573 EKE982573 EUA982573 FDW982573 FNS982573 FXO982573 GHK982573 GRG982573 HBC982573 HKY982573 HUU982573 IEQ982573 IOM982573 IYI982573 JIE982573 JSA982573 KBW982573 KLS982573 KVO982573 LFK982573 LPG982573 LZC982573 MIY982573 MSU982573 NCQ982573 NMM982573 NWI982573 OGE982573 OQA982573 OZW982573 PJS982573 PTO982573 QDK982573 QNG982573 QXC982573 RGY982573 RQU982573 SAQ982573 SKM982573 SUI982573 TEE982573 TOA982573 TXW982573 UHS982573 URO982573 VBK982573 VLG982573 VVC982573 WEY982573 WOU982573 AB69 CN69 MJ69 WF69 AGB69 APX69 AZT69 BJP69 BTL69 CDH69 CND69 CWZ69 DGV69 DQR69 EAN69 EKJ69 EUF69 FEB69 FNX69 FXT69 GHP69 GRL69 HBH69 HLD69 HUZ69 IEV69 IOR69 IYN69 JIJ69 JSF69 KCB69 KLX69 KVT69 LFP69 LPL69 LZH69 MJD69 MSZ69 NCV69 NMR69 NWN69 OGJ69 OQF69 PAB69 PJX69 PTT69 QDP69 QNL69 QXH69 RHD69 RQZ69 SAV69 SKR69 SUN69 TEJ69 TOF69 TYB69 UHX69 URT69 VBP69 VLL69 VVH69 WFD69 WOZ69 AB65069 CN65069 MJ65069 WF65069 AGB65069 APX65069 AZT65069 BJP65069 BTL65069 CDH65069 CND65069 CWZ65069 DGV65069 DQR65069 EAN65069 EKJ65069 EUF65069 FEB65069 FNX65069 FXT65069 GHP65069 GRL65069 HBH65069 HLD65069 HUZ65069 IEV65069 IOR65069 IYN65069 JIJ65069 JSF65069 KCB65069 KLX65069 KVT65069 LFP65069 LPL65069 LZH65069 MJD65069 MSZ65069 NCV65069 NMR65069 NWN65069 OGJ65069 OQF65069 PAB65069 PJX65069 PTT65069 QDP65069 QNL65069 QXH65069 RHD65069 RQZ65069 SAV65069 SKR65069 SUN65069 TEJ65069 TOF65069 TYB65069 UHX65069 URT65069 VBP65069 VLL65069 VVH65069 WFD65069 WOZ65069 AB130605 CN130605 MJ130605 WF130605 AGB130605 APX130605 AZT130605 BJP130605 BTL130605 CDH130605 CND130605 CWZ130605 DGV130605 DQR130605 EAN130605 EKJ130605 EUF130605 FEB130605 FNX130605 FXT130605 GHP130605 GRL130605 HBH130605 HLD130605 HUZ130605 IEV130605 IOR130605 IYN130605 JIJ130605 JSF130605 KCB130605 KLX130605 KVT130605 LFP130605 LPL130605 LZH130605 MJD130605 MSZ130605 NCV130605 NMR130605 NWN130605 OGJ130605 OQF130605 PAB130605 PJX130605 PTT130605 QDP130605 QNL130605 QXH130605 RHD130605 RQZ130605 SAV130605 SKR130605 SUN130605 TEJ130605 TOF130605 TYB130605 UHX130605 URT130605 VBP130605 VLL130605 VVH130605 WFD130605 WOZ130605 AB196141 CN196141 MJ196141 WF196141 AGB196141 APX196141 AZT196141 BJP196141 BTL196141 CDH196141 CND196141 CWZ196141 DGV196141 DQR196141 EAN196141 EKJ196141 EUF196141 FEB196141 FNX196141 FXT196141 GHP196141 GRL196141 HBH196141 HLD196141 HUZ196141 IEV196141 IOR196141 IYN196141 JIJ196141 JSF196141 KCB196141 KLX196141 KVT196141 LFP196141 LPL196141 LZH196141 MJD196141 MSZ196141 NCV196141 NMR196141 NWN196141 OGJ196141 OQF196141 PAB196141 PJX196141 PTT196141 QDP196141 QNL196141 QXH196141 RHD196141 RQZ196141 SAV196141 SKR196141 SUN196141 TEJ196141 TOF196141 TYB196141 UHX196141 URT196141 VBP196141 VLL196141 VVH196141 WFD196141 WOZ196141 AB261677 CN261677 MJ261677 WF261677 AGB261677 APX261677 AZT261677 BJP261677 BTL261677 CDH261677 CND261677 CWZ261677 DGV261677 DQR261677 EAN261677 EKJ261677 EUF261677 FEB261677 FNX261677 FXT261677 GHP261677 GRL261677 HBH261677 HLD261677 HUZ261677 IEV261677 IOR261677 IYN261677 JIJ261677 JSF261677 KCB261677 KLX261677 KVT261677 LFP261677 LPL261677 LZH261677 MJD261677 MSZ261677 NCV261677 NMR261677 NWN261677 OGJ261677 OQF261677 PAB261677 PJX261677 PTT261677 QDP261677 QNL261677 QXH261677 RHD261677 RQZ261677 SAV261677 SKR261677 SUN261677 TEJ261677 TOF261677 TYB261677 UHX261677 URT261677 VBP261677 VLL261677 VVH261677 WFD261677 WOZ261677 AB327213 CN327213 MJ327213 WF327213 AGB327213 APX327213 AZT327213 BJP327213 BTL327213 CDH327213 CND327213 CWZ327213 DGV327213 DQR327213 EAN327213 EKJ327213 EUF327213 FEB327213 FNX327213 FXT327213 GHP327213 GRL327213 HBH327213 HLD327213 HUZ327213 IEV327213 IOR327213 IYN327213 JIJ327213 JSF327213 KCB327213 KLX327213 KVT327213 LFP327213 LPL327213 LZH327213 MJD327213 MSZ327213 NCV327213 NMR327213 NWN327213 OGJ327213 OQF327213 PAB327213 PJX327213 PTT327213 QDP327213 QNL327213 QXH327213 RHD327213 RQZ327213 SAV327213 SKR327213 SUN327213 TEJ327213 TOF327213 TYB327213 UHX327213 URT327213 VBP327213 VLL327213 VVH327213 WFD327213 WOZ327213 AB392749 CN392749 MJ392749 WF392749 AGB392749 APX392749 AZT392749 BJP392749 BTL392749 CDH392749 CND392749 CWZ392749 DGV392749 DQR392749 EAN392749 EKJ392749 EUF392749 FEB392749 FNX392749 FXT392749 GHP392749 GRL392749 HBH392749 HLD392749 HUZ392749 IEV392749 IOR392749 IYN392749 JIJ392749 JSF392749 KCB392749 KLX392749 KVT392749 LFP392749 LPL392749 LZH392749 MJD392749 MSZ392749 NCV392749 NMR392749 NWN392749 OGJ392749 OQF392749 PAB392749 PJX392749 PTT392749 QDP392749 QNL392749 QXH392749 RHD392749 RQZ392749 SAV392749 SKR392749 SUN392749 TEJ392749 TOF392749 TYB392749 UHX392749 URT392749 VBP392749 VLL392749 VVH392749 WFD392749 WOZ392749 AB458285 CN458285 MJ458285 WF458285 AGB458285 APX458285 AZT458285 BJP458285 BTL458285 CDH458285 CND458285 CWZ458285 DGV458285 DQR458285 EAN458285 EKJ458285 EUF458285 FEB458285 FNX458285 FXT458285 GHP458285 GRL458285 HBH458285 HLD458285 HUZ458285 IEV458285 IOR458285 IYN458285 JIJ458285 JSF458285 KCB458285 KLX458285 KVT458285 LFP458285 LPL458285 LZH458285 MJD458285 MSZ458285 NCV458285 NMR458285 NWN458285 OGJ458285 OQF458285 PAB458285 PJX458285 PTT458285 QDP458285 QNL458285 QXH458285 RHD458285 RQZ458285 SAV458285 SKR458285 SUN458285 TEJ458285 TOF458285 TYB458285 UHX458285 URT458285 VBP458285 VLL458285 VVH458285 WFD458285 WOZ458285 AB523821 CN523821 MJ523821 WF523821 AGB523821 APX523821 AZT523821 BJP523821 BTL523821 CDH523821 CND523821 CWZ523821 DGV523821 DQR523821 EAN523821 EKJ523821 EUF523821 FEB523821 FNX523821 FXT523821 GHP523821 GRL523821 HBH523821 HLD523821 HUZ523821 IEV523821 IOR523821 IYN523821 JIJ523821 JSF523821 KCB523821 KLX523821 KVT523821 LFP523821 LPL523821 LZH523821 MJD523821 MSZ523821 NCV523821 NMR523821 NWN523821 OGJ523821 OQF523821 PAB523821 PJX523821 PTT523821 QDP523821 QNL523821 QXH523821 RHD523821 RQZ523821 SAV523821 SKR523821 SUN523821 TEJ523821 TOF523821 TYB523821 UHX523821 URT523821 VBP523821 VLL523821 VVH523821 WFD523821 WOZ523821 AB589357 CN589357 MJ589357 WF589357 AGB589357 APX589357 AZT589357 BJP589357 BTL589357 CDH589357 CND589357 CWZ589357 DGV589357 DQR589357 EAN589357 EKJ589357 EUF589357 FEB589357 FNX589357 FXT589357 GHP589357 GRL589357 HBH589357 HLD589357 HUZ589357 IEV589357 IOR589357 IYN589357 JIJ589357 JSF589357 KCB589357 KLX589357 KVT589357 LFP589357 LPL589357 LZH589357 MJD589357 MSZ589357 NCV589357 NMR589357 NWN589357 OGJ589357 OQF589357 PAB589357 PJX589357 PTT589357 QDP589357 QNL589357 QXH589357 RHD589357 RQZ589357 SAV589357 SKR589357 SUN589357 TEJ589357 TOF589357 TYB589357 UHX589357 URT589357 VBP589357 VLL589357 VVH589357 WFD589357 WOZ589357 AB654893 CN654893 MJ654893 WF654893 AGB654893 APX654893 AZT654893 BJP654893 BTL654893 CDH654893 CND654893 CWZ654893 DGV654893 DQR654893 EAN654893 EKJ654893 EUF654893 FEB654893 FNX654893 FXT654893 GHP654893 GRL654893 HBH654893 HLD654893 HUZ654893 IEV654893 IOR654893 IYN654893 JIJ654893 JSF654893 KCB654893 KLX654893 KVT654893 LFP654893 LPL654893 LZH654893 MJD654893 MSZ654893 NCV654893 NMR654893 NWN654893 OGJ654893 OQF654893 PAB654893 PJX654893 PTT654893 QDP654893 QNL654893 QXH654893 RHD654893 RQZ654893 SAV654893 SKR654893 SUN654893 TEJ654893 TOF654893 TYB654893 UHX654893 URT654893 VBP654893 VLL654893 VVH654893 WFD654893 WOZ654893 AB720429 CN720429 MJ720429 WF720429 AGB720429 APX720429 AZT720429 BJP720429 BTL720429 CDH720429 CND720429 CWZ720429 DGV720429 DQR720429 EAN720429 EKJ720429 EUF720429 FEB720429 FNX720429 FXT720429 GHP720429 GRL720429 HBH720429 HLD720429 HUZ720429 IEV720429 IOR720429 IYN720429 JIJ720429 JSF720429 KCB720429 KLX720429 KVT720429 LFP720429 LPL720429 LZH720429 MJD720429 MSZ720429 NCV720429 NMR720429 NWN720429 OGJ720429 OQF720429 PAB720429 PJX720429 PTT720429 QDP720429 QNL720429 QXH720429 RHD720429 RQZ720429 SAV720429 SKR720429 SUN720429 TEJ720429 TOF720429 TYB720429 UHX720429 URT720429 VBP720429 VLL720429 VVH720429 WFD720429 WOZ720429 AB785965 CN785965 MJ785965 WF785965 AGB785965 APX785965 AZT785965 BJP785965 BTL785965 CDH785965 CND785965 CWZ785965 DGV785965 DQR785965 EAN785965 EKJ785965 EUF785965 FEB785965 FNX785965 FXT785965 GHP785965 GRL785965 HBH785965 HLD785965 HUZ785965 IEV785965 IOR785965 IYN785965 JIJ785965 JSF785965 KCB785965 KLX785965 KVT785965 LFP785965 LPL785965 LZH785965 MJD785965 MSZ785965 NCV785965 NMR785965 NWN785965 OGJ785965 OQF785965 PAB785965 PJX785965 PTT785965 QDP785965 QNL785965 QXH785965 RHD785965 RQZ785965 SAV785965 SKR785965 SUN785965 TEJ785965 TOF785965 TYB785965 UHX785965 URT785965 VBP785965 VLL785965 VVH785965 WFD785965 WOZ785965 AB851501 CN851501 MJ851501 WF851501 AGB851501 APX851501 AZT851501 BJP851501 BTL851501 CDH851501 CND851501 CWZ851501 DGV851501 DQR851501 EAN851501 EKJ851501 EUF851501 FEB851501 FNX851501 FXT851501 GHP851501 GRL851501 HBH851501 HLD851501 HUZ851501 IEV851501 IOR851501 IYN851501 JIJ851501 JSF851501 KCB851501 KLX851501 KVT851501 LFP851501 LPL851501 LZH851501 MJD851501 MSZ851501 NCV851501 NMR851501 NWN851501 OGJ851501 OQF851501 PAB851501 PJX851501 PTT851501 QDP851501 QNL851501 QXH851501 RHD851501 RQZ851501 SAV851501 SKR851501 SUN851501 TEJ851501 TOF851501 TYB851501 UHX851501 URT851501 VBP851501 VLL851501 VVH851501 WFD851501 WOZ851501 AB917037 CN917037 MJ917037 WF917037 AGB917037 APX917037 AZT917037 BJP917037 BTL917037 CDH917037 CND917037 CWZ917037 DGV917037 DQR917037 EAN917037 EKJ917037 EUF917037 FEB917037 FNX917037 FXT917037 GHP917037 GRL917037 HBH917037 HLD917037 HUZ917037 IEV917037 IOR917037 IYN917037 JIJ917037 JSF917037 KCB917037 KLX917037 KVT917037 LFP917037 LPL917037 LZH917037 MJD917037 MSZ917037 NCV917037 NMR917037 NWN917037 OGJ917037 OQF917037 PAB917037 PJX917037 PTT917037 QDP917037 QNL917037 QXH917037 RHD917037 RQZ917037 SAV917037 SKR917037 SUN917037 TEJ917037 TOF917037 TYB917037 UHX917037 URT917037 VBP917037 VLL917037 VVH917037 WFD917037 WOZ917037 AB982573 CN982573 MJ982573 WF982573 AGB982573 APX982573 AZT982573 BJP982573 BTL982573 CDH982573 CND982573 CWZ982573 DGV982573 DQR982573 EAN982573 EKJ982573 EUF982573 FEB982573 FNX982573 FXT982573 GHP982573 GRL982573 HBH982573 HLD982573 HUZ982573 IEV982573 IOR982573 IYN982573 JIJ982573 JSF982573 KCB982573 KLX982573 KVT982573 LFP982573 LPL982573 LZH982573 MJD982573 MSZ982573 NCV982573 NMR982573 NWN982573 OGJ982573 OQF982573 PAB982573 PJX982573 PTT982573 QDP982573 QNL982573 QXH982573 RHD982573 RQZ982573 SAV982573 SKR982573 SUN982573 TEJ982573 TOF982573 TYB982573 UHX982573 URT982573 VBP982573 VLL982573 VVH982573 WFD982573 WOZ982573" xr:uid="{00000000-0002-0000-0100-000006000000}">
      <formula1>$W$15:$W$20</formula1>
    </dataValidation>
    <dataValidation type="list" allowBlank="1" showInputMessage="1" showErrorMessage="1" sqref="WPJ982532:WPJ982571 BY28:BY67 LU28:LU67 VQ28:VQ67 AFM28:AFM67 API28:API67 AZE28:AZE67 BJA28:BJA67 BSW28:BSW67 CCS28:CCS67 CMO28:CMO67 CWK28:CWK67 DGG28:DGG67 DQC28:DQC67 DZY28:DZY67 EJU28:EJU67 ETQ28:ETQ67 FDM28:FDM67 FNI28:FNI67 FXE28:FXE67 GHA28:GHA67 GQW28:GQW67 HAS28:HAS67 HKO28:HKO67 HUK28:HUK67 IEG28:IEG67 IOC28:IOC67 IXY28:IXY67 JHU28:JHU67 JRQ28:JRQ67 KBM28:KBM67 KLI28:KLI67 KVE28:KVE67 LFA28:LFA67 LOW28:LOW67 LYS28:LYS67 MIO28:MIO67 MSK28:MSK67 NCG28:NCG67 NMC28:NMC67 NVY28:NVY67 OFU28:OFU67 OPQ28:OPQ67 OZM28:OZM67 PJI28:PJI67 PTE28:PTE67 QDA28:QDA67 QMW28:QMW67 QWS28:QWS67 RGO28:RGO67 RQK28:RQK67 SAG28:SAG67 SKC28:SKC67 STY28:STY67 TDU28:TDU67 TNQ28:TNQ67 TXM28:TXM67 UHI28:UHI67 URE28:URE67 VBA28:VBA67 VKW28:VKW67 VUS28:VUS67 WEO28:WEO67 WOK28:WOK67 M65028:M65067 BY65028:BY65067 LU65028:LU65067 VQ65028:VQ65067 AFM65028:AFM65067 API65028:API65067 AZE65028:AZE65067 BJA65028:BJA65067 BSW65028:BSW65067 CCS65028:CCS65067 CMO65028:CMO65067 CWK65028:CWK65067 DGG65028:DGG65067 DQC65028:DQC65067 DZY65028:DZY65067 EJU65028:EJU65067 ETQ65028:ETQ65067 FDM65028:FDM65067 FNI65028:FNI65067 FXE65028:FXE65067 GHA65028:GHA65067 GQW65028:GQW65067 HAS65028:HAS65067 HKO65028:HKO65067 HUK65028:HUK65067 IEG65028:IEG65067 IOC65028:IOC65067 IXY65028:IXY65067 JHU65028:JHU65067 JRQ65028:JRQ65067 KBM65028:KBM65067 KLI65028:KLI65067 KVE65028:KVE65067 LFA65028:LFA65067 LOW65028:LOW65067 LYS65028:LYS65067 MIO65028:MIO65067 MSK65028:MSK65067 NCG65028:NCG65067 NMC65028:NMC65067 NVY65028:NVY65067 OFU65028:OFU65067 OPQ65028:OPQ65067 OZM65028:OZM65067 PJI65028:PJI65067 PTE65028:PTE65067 QDA65028:QDA65067 QMW65028:QMW65067 QWS65028:QWS65067 RGO65028:RGO65067 RQK65028:RQK65067 SAG65028:SAG65067 SKC65028:SKC65067 STY65028:STY65067 TDU65028:TDU65067 TNQ65028:TNQ65067 TXM65028:TXM65067 UHI65028:UHI65067 URE65028:URE65067 VBA65028:VBA65067 VKW65028:VKW65067 VUS65028:VUS65067 WEO65028:WEO65067 WOK65028:WOK65067 M130564:M130603 BY130564:BY130603 LU130564:LU130603 VQ130564:VQ130603 AFM130564:AFM130603 API130564:API130603 AZE130564:AZE130603 BJA130564:BJA130603 BSW130564:BSW130603 CCS130564:CCS130603 CMO130564:CMO130603 CWK130564:CWK130603 DGG130564:DGG130603 DQC130564:DQC130603 DZY130564:DZY130603 EJU130564:EJU130603 ETQ130564:ETQ130603 FDM130564:FDM130603 FNI130564:FNI130603 FXE130564:FXE130603 GHA130564:GHA130603 GQW130564:GQW130603 HAS130564:HAS130603 HKO130564:HKO130603 HUK130564:HUK130603 IEG130564:IEG130603 IOC130564:IOC130603 IXY130564:IXY130603 JHU130564:JHU130603 JRQ130564:JRQ130603 KBM130564:KBM130603 KLI130564:KLI130603 KVE130564:KVE130603 LFA130564:LFA130603 LOW130564:LOW130603 LYS130564:LYS130603 MIO130564:MIO130603 MSK130564:MSK130603 NCG130564:NCG130603 NMC130564:NMC130603 NVY130564:NVY130603 OFU130564:OFU130603 OPQ130564:OPQ130603 OZM130564:OZM130603 PJI130564:PJI130603 PTE130564:PTE130603 QDA130564:QDA130603 QMW130564:QMW130603 QWS130564:QWS130603 RGO130564:RGO130603 RQK130564:RQK130603 SAG130564:SAG130603 SKC130564:SKC130603 STY130564:STY130603 TDU130564:TDU130603 TNQ130564:TNQ130603 TXM130564:TXM130603 UHI130564:UHI130603 URE130564:URE130603 VBA130564:VBA130603 VKW130564:VKW130603 VUS130564:VUS130603 WEO130564:WEO130603 WOK130564:WOK130603 M196100:M196139 BY196100:BY196139 LU196100:LU196139 VQ196100:VQ196139 AFM196100:AFM196139 API196100:API196139 AZE196100:AZE196139 BJA196100:BJA196139 BSW196100:BSW196139 CCS196100:CCS196139 CMO196100:CMO196139 CWK196100:CWK196139 DGG196100:DGG196139 DQC196100:DQC196139 DZY196100:DZY196139 EJU196100:EJU196139 ETQ196100:ETQ196139 FDM196100:FDM196139 FNI196100:FNI196139 FXE196100:FXE196139 GHA196100:GHA196139 GQW196100:GQW196139 HAS196100:HAS196139 HKO196100:HKO196139 HUK196100:HUK196139 IEG196100:IEG196139 IOC196100:IOC196139 IXY196100:IXY196139 JHU196100:JHU196139 JRQ196100:JRQ196139 KBM196100:KBM196139 KLI196100:KLI196139 KVE196100:KVE196139 LFA196100:LFA196139 LOW196100:LOW196139 LYS196100:LYS196139 MIO196100:MIO196139 MSK196100:MSK196139 NCG196100:NCG196139 NMC196100:NMC196139 NVY196100:NVY196139 OFU196100:OFU196139 OPQ196100:OPQ196139 OZM196100:OZM196139 PJI196100:PJI196139 PTE196100:PTE196139 QDA196100:QDA196139 QMW196100:QMW196139 QWS196100:QWS196139 RGO196100:RGO196139 RQK196100:RQK196139 SAG196100:SAG196139 SKC196100:SKC196139 STY196100:STY196139 TDU196100:TDU196139 TNQ196100:TNQ196139 TXM196100:TXM196139 UHI196100:UHI196139 URE196100:URE196139 VBA196100:VBA196139 VKW196100:VKW196139 VUS196100:VUS196139 WEO196100:WEO196139 WOK196100:WOK196139 M261636:M261675 BY261636:BY261675 LU261636:LU261675 VQ261636:VQ261675 AFM261636:AFM261675 API261636:API261675 AZE261636:AZE261675 BJA261636:BJA261675 BSW261636:BSW261675 CCS261636:CCS261675 CMO261636:CMO261675 CWK261636:CWK261675 DGG261636:DGG261675 DQC261636:DQC261675 DZY261636:DZY261675 EJU261636:EJU261675 ETQ261636:ETQ261675 FDM261636:FDM261675 FNI261636:FNI261675 FXE261636:FXE261675 GHA261636:GHA261675 GQW261636:GQW261675 HAS261636:HAS261675 HKO261636:HKO261675 HUK261636:HUK261675 IEG261636:IEG261675 IOC261636:IOC261675 IXY261636:IXY261675 JHU261636:JHU261675 JRQ261636:JRQ261675 KBM261636:KBM261675 KLI261636:KLI261675 KVE261636:KVE261675 LFA261636:LFA261675 LOW261636:LOW261675 LYS261636:LYS261675 MIO261636:MIO261675 MSK261636:MSK261675 NCG261636:NCG261675 NMC261636:NMC261675 NVY261636:NVY261675 OFU261636:OFU261675 OPQ261636:OPQ261675 OZM261636:OZM261675 PJI261636:PJI261675 PTE261636:PTE261675 QDA261636:QDA261675 QMW261636:QMW261675 QWS261636:QWS261675 RGO261636:RGO261675 RQK261636:RQK261675 SAG261636:SAG261675 SKC261636:SKC261675 STY261636:STY261675 TDU261636:TDU261675 TNQ261636:TNQ261675 TXM261636:TXM261675 UHI261636:UHI261675 URE261636:URE261675 VBA261636:VBA261675 VKW261636:VKW261675 VUS261636:VUS261675 WEO261636:WEO261675 WOK261636:WOK261675 M327172:M327211 BY327172:BY327211 LU327172:LU327211 VQ327172:VQ327211 AFM327172:AFM327211 API327172:API327211 AZE327172:AZE327211 BJA327172:BJA327211 BSW327172:BSW327211 CCS327172:CCS327211 CMO327172:CMO327211 CWK327172:CWK327211 DGG327172:DGG327211 DQC327172:DQC327211 DZY327172:DZY327211 EJU327172:EJU327211 ETQ327172:ETQ327211 FDM327172:FDM327211 FNI327172:FNI327211 FXE327172:FXE327211 GHA327172:GHA327211 GQW327172:GQW327211 HAS327172:HAS327211 HKO327172:HKO327211 HUK327172:HUK327211 IEG327172:IEG327211 IOC327172:IOC327211 IXY327172:IXY327211 JHU327172:JHU327211 JRQ327172:JRQ327211 KBM327172:KBM327211 KLI327172:KLI327211 KVE327172:KVE327211 LFA327172:LFA327211 LOW327172:LOW327211 LYS327172:LYS327211 MIO327172:MIO327211 MSK327172:MSK327211 NCG327172:NCG327211 NMC327172:NMC327211 NVY327172:NVY327211 OFU327172:OFU327211 OPQ327172:OPQ327211 OZM327172:OZM327211 PJI327172:PJI327211 PTE327172:PTE327211 QDA327172:QDA327211 QMW327172:QMW327211 QWS327172:QWS327211 RGO327172:RGO327211 RQK327172:RQK327211 SAG327172:SAG327211 SKC327172:SKC327211 STY327172:STY327211 TDU327172:TDU327211 TNQ327172:TNQ327211 TXM327172:TXM327211 UHI327172:UHI327211 URE327172:URE327211 VBA327172:VBA327211 VKW327172:VKW327211 VUS327172:VUS327211 WEO327172:WEO327211 WOK327172:WOK327211 M392708:M392747 BY392708:BY392747 LU392708:LU392747 VQ392708:VQ392747 AFM392708:AFM392747 API392708:API392747 AZE392708:AZE392747 BJA392708:BJA392747 BSW392708:BSW392747 CCS392708:CCS392747 CMO392708:CMO392747 CWK392708:CWK392747 DGG392708:DGG392747 DQC392708:DQC392747 DZY392708:DZY392747 EJU392708:EJU392747 ETQ392708:ETQ392747 FDM392708:FDM392747 FNI392708:FNI392747 FXE392708:FXE392747 GHA392708:GHA392747 GQW392708:GQW392747 HAS392708:HAS392747 HKO392708:HKO392747 HUK392708:HUK392747 IEG392708:IEG392747 IOC392708:IOC392747 IXY392708:IXY392747 JHU392708:JHU392747 JRQ392708:JRQ392747 KBM392708:KBM392747 KLI392708:KLI392747 KVE392708:KVE392747 LFA392708:LFA392747 LOW392708:LOW392747 LYS392708:LYS392747 MIO392708:MIO392747 MSK392708:MSK392747 NCG392708:NCG392747 NMC392708:NMC392747 NVY392708:NVY392747 OFU392708:OFU392747 OPQ392708:OPQ392747 OZM392708:OZM392747 PJI392708:PJI392747 PTE392708:PTE392747 QDA392708:QDA392747 QMW392708:QMW392747 QWS392708:QWS392747 RGO392708:RGO392747 RQK392708:RQK392747 SAG392708:SAG392747 SKC392708:SKC392747 STY392708:STY392747 TDU392708:TDU392747 TNQ392708:TNQ392747 TXM392708:TXM392747 UHI392708:UHI392747 URE392708:URE392747 VBA392708:VBA392747 VKW392708:VKW392747 VUS392708:VUS392747 WEO392708:WEO392747 WOK392708:WOK392747 M458244:M458283 BY458244:BY458283 LU458244:LU458283 VQ458244:VQ458283 AFM458244:AFM458283 API458244:API458283 AZE458244:AZE458283 BJA458244:BJA458283 BSW458244:BSW458283 CCS458244:CCS458283 CMO458244:CMO458283 CWK458244:CWK458283 DGG458244:DGG458283 DQC458244:DQC458283 DZY458244:DZY458283 EJU458244:EJU458283 ETQ458244:ETQ458283 FDM458244:FDM458283 FNI458244:FNI458283 FXE458244:FXE458283 GHA458244:GHA458283 GQW458244:GQW458283 HAS458244:HAS458283 HKO458244:HKO458283 HUK458244:HUK458283 IEG458244:IEG458283 IOC458244:IOC458283 IXY458244:IXY458283 JHU458244:JHU458283 JRQ458244:JRQ458283 KBM458244:KBM458283 KLI458244:KLI458283 KVE458244:KVE458283 LFA458244:LFA458283 LOW458244:LOW458283 LYS458244:LYS458283 MIO458244:MIO458283 MSK458244:MSK458283 NCG458244:NCG458283 NMC458244:NMC458283 NVY458244:NVY458283 OFU458244:OFU458283 OPQ458244:OPQ458283 OZM458244:OZM458283 PJI458244:PJI458283 PTE458244:PTE458283 QDA458244:QDA458283 QMW458244:QMW458283 QWS458244:QWS458283 RGO458244:RGO458283 RQK458244:RQK458283 SAG458244:SAG458283 SKC458244:SKC458283 STY458244:STY458283 TDU458244:TDU458283 TNQ458244:TNQ458283 TXM458244:TXM458283 UHI458244:UHI458283 URE458244:URE458283 VBA458244:VBA458283 VKW458244:VKW458283 VUS458244:VUS458283 WEO458244:WEO458283 WOK458244:WOK458283 M523780:M523819 BY523780:BY523819 LU523780:LU523819 VQ523780:VQ523819 AFM523780:AFM523819 API523780:API523819 AZE523780:AZE523819 BJA523780:BJA523819 BSW523780:BSW523819 CCS523780:CCS523819 CMO523780:CMO523819 CWK523780:CWK523819 DGG523780:DGG523819 DQC523780:DQC523819 DZY523780:DZY523819 EJU523780:EJU523819 ETQ523780:ETQ523819 FDM523780:FDM523819 FNI523780:FNI523819 FXE523780:FXE523819 GHA523780:GHA523819 GQW523780:GQW523819 HAS523780:HAS523819 HKO523780:HKO523819 HUK523780:HUK523819 IEG523780:IEG523819 IOC523780:IOC523819 IXY523780:IXY523819 JHU523780:JHU523819 JRQ523780:JRQ523819 KBM523780:KBM523819 KLI523780:KLI523819 KVE523780:KVE523819 LFA523780:LFA523819 LOW523780:LOW523819 LYS523780:LYS523819 MIO523780:MIO523819 MSK523780:MSK523819 NCG523780:NCG523819 NMC523780:NMC523819 NVY523780:NVY523819 OFU523780:OFU523819 OPQ523780:OPQ523819 OZM523780:OZM523819 PJI523780:PJI523819 PTE523780:PTE523819 QDA523780:QDA523819 QMW523780:QMW523819 QWS523780:QWS523819 RGO523780:RGO523819 RQK523780:RQK523819 SAG523780:SAG523819 SKC523780:SKC523819 STY523780:STY523819 TDU523780:TDU523819 TNQ523780:TNQ523819 TXM523780:TXM523819 UHI523780:UHI523819 URE523780:URE523819 VBA523780:VBA523819 VKW523780:VKW523819 VUS523780:VUS523819 WEO523780:WEO523819 WOK523780:WOK523819 M589316:M589355 BY589316:BY589355 LU589316:LU589355 VQ589316:VQ589355 AFM589316:AFM589355 API589316:API589355 AZE589316:AZE589355 BJA589316:BJA589355 BSW589316:BSW589355 CCS589316:CCS589355 CMO589316:CMO589355 CWK589316:CWK589355 DGG589316:DGG589355 DQC589316:DQC589355 DZY589316:DZY589355 EJU589316:EJU589355 ETQ589316:ETQ589355 FDM589316:FDM589355 FNI589316:FNI589355 FXE589316:FXE589355 GHA589316:GHA589355 GQW589316:GQW589355 HAS589316:HAS589355 HKO589316:HKO589355 HUK589316:HUK589355 IEG589316:IEG589355 IOC589316:IOC589355 IXY589316:IXY589355 JHU589316:JHU589355 JRQ589316:JRQ589355 KBM589316:KBM589355 KLI589316:KLI589355 KVE589316:KVE589355 LFA589316:LFA589355 LOW589316:LOW589355 LYS589316:LYS589355 MIO589316:MIO589355 MSK589316:MSK589355 NCG589316:NCG589355 NMC589316:NMC589355 NVY589316:NVY589355 OFU589316:OFU589355 OPQ589316:OPQ589355 OZM589316:OZM589355 PJI589316:PJI589355 PTE589316:PTE589355 QDA589316:QDA589355 QMW589316:QMW589355 QWS589316:QWS589355 RGO589316:RGO589355 RQK589316:RQK589355 SAG589316:SAG589355 SKC589316:SKC589355 STY589316:STY589355 TDU589316:TDU589355 TNQ589316:TNQ589355 TXM589316:TXM589355 UHI589316:UHI589355 URE589316:URE589355 VBA589316:VBA589355 VKW589316:VKW589355 VUS589316:VUS589355 WEO589316:WEO589355 WOK589316:WOK589355 M654852:M654891 BY654852:BY654891 LU654852:LU654891 VQ654852:VQ654891 AFM654852:AFM654891 API654852:API654891 AZE654852:AZE654891 BJA654852:BJA654891 BSW654852:BSW654891 CCS654852:CCS654891 CMO654852:CMO654891 CWK654852:CWK654891 DGG654852:DGG654891 DQC654852:DQC654891 DZY654852:DZY654891 EJU654852:EJU654891 ETQ654852:ETQ654891 FDM654852:FDM654891 FNI654852:FNI654891 FXE654852:FXE654891 GHA654852:GHA654891 GQW654852:GQW654891 HAS654852:HAS654891 HKO654852:HKO654891 HUK654852:HUK654891 IEG654852:IEG654891 IOC654852:IOC654891 IXY654852:IXY654891 JHU654852:JHU654891 JRQ654852:JRQ654891 KBM654852:KBM654891 KLI654852:KLI654891 KVE654852:KVE654891 LFA654852:LFA654891 LOW654852:LOW654891 LYS654852:LYS654891 MIO654852:MIO654891 MSK654852:MSK654891 NCG654852:NCG654891 NMC654852:NMC654891 NVY654852:NVY654891 OFU654852:OFU654891 OPQ654852:OPQ654891 OZM654852:OZM654891 PJI654852:PJI654891 PTE654852:PTE654891 QDA654852:QDA654891 QMW654852:QMW654891 QWS654852:QWS654891 RGO654852:RGO654891 RQK654852:RQK654891 SAG654852:SAG654891 SKC654852:SKC654891 STY654852:STY654891 TDU654852:TDU654891 TNQ654852:TNQ654891 TXM654852:TXM654891 UHI654852:UHI654891 URE654852:URE654891 VBA654852:VBA654891 VKW654852:VKW654891 VUS654852:VUS654891 WEO654852:WEO654891 WOK654852:WOK654891 M720388:M720427 BY720388:BY720427 LU720388:LU720427 VQ720388:VQ720427 AFM720388:AFM720427 API720388:API720427 AZE720388:AZE720427 BJA720388:BJA720427 BSW720388:BSW720427 CCS720388:CCS720427 CMO720388:CMO720427 CWK720388:CWK720427 DGG720388:DGG720427 DQC720388:DQC720427 DZY720388:DZY720427 EJU720388:EJU720427 ETQ720388:ETQ720427 FDM720388:FDM720427 FNI720388:FNI720427 FXE720388:FXE720427 GHA720388:GHA720427 GQW720388:GQW720427 HAS720388:HAS720427 HKO720388:HKO720427 HUK720388:HUK720427 IEG720388:IEG720427 IOC720388:IOC720427 IXY720388:IXY720427 JHU720388:JHU720427 JRQ720388:JRQ720427 KBM720388:KBM720427 KLI720388:KLI720427 KVE720388:KVE720427 LFA720388:LFA720427 LOW720388:LOW720427 LYS720388:LYS720427 MIO720388:MIO720427 MSK720388:MSK720427 NCG720388:NCG720427 NMC720388:NMC720427 NVY720388:NVY720427 OFU720388:OFU720427 OPQ720388:OPQ720427 OZM720388:OZM720427 PJI720388:PJI720427 PTE720388:PTE720427 QDA720388:QDA720427 QMW720388:QMW720427 QWS720388:QWS720427 RGO720388:RGO720427 RQK720388:RQK720427 SAG720388:SAG720427 SKC720388:SKC720427 STY720388:STY720427 TDU720388:TDU720427 TNQ720388:TNQ720427 TXM720388:TXM720427 UHI720388:UHI720427 URE720388:URE720427 VBA720388:VBA720427 VKW720388:VKW720427 VUS720388:VUS720427 WEO720388:WEO720427 WOK720388:WOK720427 M785924:M785963 BY785924:BY785963 LU785924:LU785963 VQ785924:VQ785963 AFM785924:AFM785963 API785924:API785963 AZE785924:AZE785963 BJA785924:BJA785963 BSW785924:BSW785963 CCS785924:CCS785963 CMO785924:CMO785963 CWK785924:CWK785963 DGG785924:DGG785963 DQC785924:DQC785963 DZY785924:DZY785963 EJU785924:EJU785963 ETQ785924:ETQ785963 FDM785924:FDM785963 FNI785924:FNI785963 FXE785924:FXE785963 GHA785924:GHA785963 GQW785924:GQW785963 HAS785924:HAS785963 HKO785924:HKO785963 HUK785924:HUK785963 IEG785924:IEG785963 IOC785924:IOC785963 IXY785924:IXY785963 JHU785924:JHU785963 JRQ785924:JRQ785963 KBM785924:KBM785963 KLI785924:KLI785963 KVE785924:KVE785963 LFA785924:LFA785963 LOW785924:LOW785963 LYS785924:LYS785963 MIO785924:MIO785963 MSK785924:MSK785963 NCG785924:NCG785963 NMC785924:NMC785963 NVY785924:NVY785963 OFU785924:OFU785963 OPQ785924:OPQ785963 OZM785924:OZM785963 PJI785924:PJI785963 PTE785924:PTE785963 QDA785924:QDA785963 QMW785924:QMW785963 QWS785924:QWS785963 RGO785924:RGO785963 RQK785924:RQK785963 SAG785924:SAG785963 SKC785924:SKC785963 STY785924:STY785963 TDU785924:TDU785963 TNQ785924:TNQ785963 TXM785924:TXM785963 UHI785924:UHI785963 URE785924:URE785963 VBA785924:VBA785963 VKW785924:VKW785963 VUS785924:VUS785963 WEO785924:WEO785963 WOK785924:WOK785963 M851460:M851499 BY851460:BY851499 LU851460:LU851499 VQ851460:VQ851499 AFM851460:AFM851499 API851460:API851499 AZE851460:AZE851499 BJA851460:BJA851499 BSW851460:BSW851499 CCS851460:CCS851499 CMO851460:CMO851499 CWK851460:CWK851499 DGG851460:DGG851499 DQC851460:DQC851499 DZY851460:DZY851499 EJU851460:EJU851499 ETQ851460:ETQ851499 FDM851460:FDM851499 FNI851460:FNI851499 FXE851460:FXE851499 GHA851460:GHA851499 GQW851460:GQW851499 HAS851460:HAS851499 HKO851460:HKO851499 HUK851460:HUK851499 IEG851460:IEG851499 IOC851460:IOC851499 IXY851460:IXY851499 JHU851460:JHU851499 JRQ851460:JRQ851499 KBM851460:KBM851499 KLI851460:KLI851499 KVE851460:KVE851499 LFA851460:LFA851499 LOW851460:LOW851499 LYS851460:LYS851499 MIO851460:MIO851499 MSK851460:MSK851499 NCG851460:NCG851499 NMC851460:NMC851499 NVY851460:NVY851499 OFU851460:OFU851499 OPQ851460:OPQ851499 OZM851460:OZM851499 PJI851460:PJI851499 PTE851460:PTE851499 QDA851460:QDA851499 QMW851460:QMW851499 QWS851460:QWS851499 RGO851460:RGO851499 RQK851460:RQK851499 SAG851460:SAG851499 SKC851460:SKC851499 STY851460:STY851499 TDU851460:TDU851499 TNQ851460:TNQ851499 TXM851460:TXM851499 UHI851460:UHI851499 URE851460:URE851499 VBA851460:VBA851499 VKW851460:VKW851499 VUS851460:VUS851499 WEO851460:WEO851499 WOK851460:WOK851499 M916996:M917035 BY916996:BY917035 LU916996:LU917035 VQ916996:VQ917035 AFM916996:AFM917035 API916996:API917035 AZE916996:AZE917035 BJA916996:BJA917035 BSW916996:BSW917035 CCS916996:CCS917035 CMO916996:CMO917035 CWK916996:CWK917035 DGG916996:DGG917035 DQC916996:DQC917035 DZY916996:DZY917035 EJU916996:EJU917035 ETQ916996:ETQ917035 FDM916996:FDM917035 FNI916996:FNI917035 FXE916996:FXE917035 GHA916996:GHA917035 GQW916996:GQW917035 HAS916996:HAS917035 HKO916996:HKO917035 HUK916996:HUK917035 IEG916996:IEG917035 IOC916996:IOC917035 IXY916996:IXY917035 JHU916996:JHU917035 JRQ916996:JRQ917035 KBM916996:KBM917035 KLI916996:KLI917035 KVE916996:KVE917035 LFA916996:LFA917035 LOW916996:LOW917035 LYS916996:LYS917035 MIO916996:MIO917035 MSK916996:MSK917035 NCG916996:NCG917035 NMC916996:NMC917035 NVY916996:NVY917035 OFU916996:OFU917035 OPQ916996:OPQ917035 OZM916996:OZM917035 PJI916996:PJI917035 PTE916996:PTE917035 QDA916996:QDA917035 QMW916996:QMW917035 QWS916996:QWS917035 RGO916996:RGO917035 RQK916996:RQK917035 SAG916996:SAG917035 SKC916996:SKC917035 STY916996:STY917035 TDU916996:TDU917035 TNQ916996:TNQ917035 TXM916996:TXM917035 UHI916996:UHI917035 URE916996:URE917035 VBA916996:VBA917035 VKW916996:VKW917035 VUS916996:VUS917035 WEO916996:WEO917035 WOK916996:WOK917035 M982532:M982571 BY982532:BY982571 LU982532:LU982571 VQ982532:VQ982571 AFM982532:AFM982571 API982532:API982571 AZE982532:AZE982571 BJA982532:BJA982571 BSW982532:BSW982571 CCS982532:CCS982571 CMO982532:CMO982571 CWK982532:CWK982571 DGG982532:DGG982571 DQC982532:DQC982571 DZY982532:DZY982571 EJU982532:EJU982571 ETQ982532:ETQ982571 FDM982532:FDM982571 FNI982532:FNI982571 FXE982532:FXE982571 GHA982532:GHA982571 GQW982532:GQW982571 HAS982532:HAS982571 HKO982532:HKO982571 HUK982532:HUK982571 IEG982532:IEG982571 IOC982532:IOC982571 IXY982532:IXY982571 JHU982532:JHU982571 JRQ982532:JRQ982571 KBM982532:KBM982571 KLI982532:KLI982571 KVE982532:KVE982571 LFA982532:LFA982571 LOW982532:LOW982571 LYS982532:LYS982571 MIO982532:MIO982571 MSK982532:MSK982571 NCG982532:NCG982571 NMC982532:NMC982571 NVY982532:NVY982571 OFU982532:OFU982571 OPQ982532:OPQ982571 OZM982532:OZM982571 PJI982532:PJI982571 PTE982532:PTE982571 QDA982532:QDA982571 QMW982532:QMW982571 QWS982532:QWS982571 RGO982532:RGO982571 RQK982532:RQK982571 SAG982532:SAG982571 SKC982532:SKC982571 STY982532:STY982571 TDU982532:TDU982571 TNQ982532:TNQ982571 TXM982532:TXM982571 UHI982532:UHI982571 URE982532:URE982571 VBA982532:VBA982571 VKW982532:VKW982571 VUS982532:VUS982571 WEO982532:WEO982571 WOK982532:WOK982571 WFN982532:WFN982571 CD28:CD67 LZ28:LZ67 VV28:VV67 AFR28:AFR67 APN28:APN67 AZJ28:AZJ67 BJF28:BJF67 BTB28:BTB67 CCX28:CCX67 CMT28:CMT67 CWP28:CWP67 DGL28:DGL67 DQH28:DQH67 EAD28:EAD67 EJZ28:EJZ67 ETV28:ETV67 FDR28:FDR67 FNN28:FNN67 FXJ28:FXJ67 GHF28:GHF67 GRB28:GRB67 HAX28:HAX67 HKT28:HKT67 HUP28:HUP67 IEL28:IEL67 IOH28:IOH67 IYD28:IYD67 JHZ28:JHZ67 JRV28:JRV67 KBR28:KBR67 KLN28:KLN67 KVJ28:KVJ67 LFF28:LFF67 LPB28:LPB67 LYX28:LYX67 MIT28:MIT67 MSP28:MSP67 NCL28:NCL67 NMH28:NMH67 NWD28:NWD67 OFZ28:OFZ67 OPV28:OPV67 OZR28:OZR67 PJN28:PJN67 PTJ28:PTJ67 QDF28:QDF67 QNB28:QNB67 QWX28:QWX67 RGT28:RGT67 RQP28:RQP67 SAL28:SAL67 SKH28:SKH67 SUD28:SUD67 TDZ28:TDZ67 TNV28:TNV67 TXR28:TXR67 UHN28:UHN67 URJ28:URJ67 VBF28:VBF67 VLB28:VLB67 VUX28:VUX67 WET28:WET67 WOP28:WOP67 R65028:R65067 CD65028:CD65067 LZ65028:LZ65067 VV65028:VV65067 AFR65028:AFR65067 APN65028:APN65067 AZJ65028:AZJ65067 BJF65028:BJF65067 BTB65028:BTB65067 CCX65028:CCX65067 CMT65028:CMT65067 CWP65028:CWP65067 DGL65028:DGL65067 DQH65028:DQH65067 EAD65028:EAD65067 EJZ65028:EJZ65067 ETV65028:ETV65067 FDR65028:FDR65067 FNN65028:FNN65067 FXJ65028:FXJ65067 GHF65028:GHF65067 GRB65028:GRB65067 HAX65028:HAX65067 HKT65028:HKT65067 HUP65028:HUP65067 IEL65028:IEL65067 IOH65028:IOH65067 IYD65028:IYD65067 JHZ65028:JHZ65067 JRV65028:JRV65067 KBR65028:KBR65067 KLN65028:KLN65067 KVJ65028:KVJ65067 LFF65028:LFF65067 LPB65028:LPB65067 LYX65028:LYX65067 MIT65028:MIT65067 MSP65028:MSP65067 NCL65028:NCL65067 NMH65028:NMH65067 NWD65028:NWD65067 OFZ65028:OFZ65067 OPV65028:OPV65067 OZR65028:OZR65067 PJN65028:PJN65067 PTJ65028:PTJ65067 QDF65028:QDF65067 QNB65028:QNB65067 QWX65028:QWX65067 RGT65028:RGT65067 RQP65028:RQP65067 SAL65028:SAL65067 SKH65028:SKH65067 SUD65028:SUD65067 TDZ65028:TDZ65067 TNV65028:TNV65067 TXR65028:TXR65067 UHN65028:UHN65067 URJ65028:URJ65067 VBF65028:VBF65067 VLB65028:VLB65067 VUX65028:VUX65067 WET65028:WET65067 WOP65028:WOP65067 R130564:R130603 CD130564:CD130603 LZ130564:LZ130603 VV130564:VV130603 AFR130564:AFR130603 APN130564:APN130603 AZJ130564:AZJ130603 BJF130564:BJF130603 BTB130564:BTB130603 CCX130564:CCX130603 CMT130564:CMT130603 CWP130564:CWP130603 DGL130564:DGL130603 DQH130564:DQH130603 EAD130564:EAD130603 EJZ130564:EJZ130603 ETV130564:ETV130603 FDR130564:FDR130603 FNN130564:FNN130603 FXJ130564:FXJ130603 GHF130564:GHF130603 GRB130564:GRB130603 HAX130564:HAX130603 HKT130564:HKT130603 HUP130564:HUP130603 IEL130564:IEL130603 IOH130564:IOH130603 IYD130564:IYD130603 JHZ130564:JHZ130603 JRV130564:JRV130603 KBR130564:KBR130603 KLN130564:KLN130603 KVJ130564:KVJ130603 LFF130564:LFF130603 LPB130564:LPB130603 LYX130564:LYX130603 MIT130564:MIT130603 MSP130564:MSP130603 NCL130564:NCL130603 NMH130564:NMH130603 NWD130564:NWD130603 OFZ130564:OFZ130603 OPV130564:OPV130603 OZR130564:OZR130603 PJN130564:PJN130603 PTJ130564:PTJ130603 QDF130564:QDF130603 QNB130564:QNB130603 QWX130564:QWX130603 RGT130564:RGT130603 RQP130564:RQP130603 SAL130564:SAL130603 SKH130564:SKH130603 SUD130564:SUD130603 TDZ130564:TDZ130603 TNV130564:TNV130603 TXR130564:TXR130603 UHN130564:UHN130603 URJ130564:URJ130603 VBF130564:VBF130603 VLB130564:VLB130603 VUX130564:VUX130603 WET130564:WET130603 WOP130564:WOP130603 R196100:R196139 CD196100:CD196139 LZ196100:LZ196139 VV196100:VV196139 AFR196100:AFR196139 APN196100:APN196139 AZJ196100:AZJ196139 BJF196100:BJF196139 BTB196100:BTB196139 CCX196100:CCX196139 CMT196100:CMT196139 CWP196100:CWP196139 DGL196100:DGL196139 DQH196100:DQH196139 EAD196100:EAD196139 EJZ196100:EJZ196139 ETV196100:ETV196139 FDR196100:FDR196139 FNN196100:FNN196139 FXJ196100:FXJ196139 GHF196100:GHF196139 GRB196100:GRB196139 HAX196100:HAX196139 HKT196100:HKT196139 HUP196100:HUP196139 IEL196100:IEL196139 IOH196100:IOH196139 IYD196100:IYD196139 JHZ196100:JHZ196139 JRV196100:JRV196139 KBR196100:KBR196139 KLN196100:KLN196139 KVJ196100:KVJ196139 LFF196100:LFF196139 LPB196100:LPB196139 LYX196100:LYX196139 MIT196100:MIT196139 MSP196100:MSP196139 NCL196100:NCL196139 NMH196100:NMH196139 NWD196100:NWD196139 OFZ196100:OFZ196139 OPV196100:OPV196139 OZR196100:OZR196139 PJN196100:PJN196139 PTJ196100:PTJ196139 QDF196100:QDF196139 QNB196100:QNB196139 QWX196100:QWX196139 RGT196100:RGT196139 RQP196100:RQP196139 SAL196100:SAL196139 SKH196100:SKH196139 SUD196100:SUD196139 TDZ196100:TDZ196139 TNV196100:TNV196139 TXR196100:TXR196139 UHN196100:UHN196139 URJ196100:URJ196139 VBF196100:VBF196139 VLB196100:VLB196139 VUX196100:VUX196139 WET196100:WET196139 WOP196100:WOP196139 R261636:R261675 CD261636:CD261675 LZ261636:LZ261675 VV261636:VV261675 AFR261636:AFR261675 APN261636:APN261675 AZJ261636:AZJ261675 BJF261636:BJF261675 BTB261636:BTB261675 CCX261636:CCX261675 CMT261636:CMT261675 CWP261636:CWP261675 DGL261636:DGL261675 DQH261636:DQH261675 EAD261636:EAD261675 EJZ261636:EJZ261675 ETV261636:ETV261675 FDR261636:FDR261675 FNN261636:FNN261675 FXJ261636:FXJ261675 GHF261636:GHF261675 GRB261636:GRB261675 HAX261636:HAX261675 HKT261636:HKT261675 HUP261636:HUP261675 IEL261636:IEL261675 IOH261636:IOH261675 IYD261636:IYD261675 JHZ261636:JHZ261675 JRV261636:JRV261675 KBR261636:KBR261675 KLN261636:KLN261675 KVJ261636:KVJ261675 LFF261636:LFF261675 LPB261636:LPB261675 LYX261636:LYX261675 MIT261636:MIT261675 MSP261636:MSP261675 NCL261636:NCL261675 NMH261636:NMH261675 NWD261636:NWD261675 OFZ261636:OFZ261675 OPV261636:OPV261675 OZR261636:OZR261675 PJN261636:PJN261675 PTJ261636:PTJ261675 QDF261636:QDF261675 QNB261636:QNB261675 QWX261636:QWX261675 RGT261636:RGT261675 RQP261636:RQP261675 SAL261636:SAL261675 SKH261636:SKH261675 SUD261636:SUD261675 TDZ261636:TDZ261675 TNV261636:TNV261675 TXR261636:TXR261675 UHN261636:UHN261675 URJ261636:URJ261675 VBF261636:VBF261675 VLB261636:VLB261675 VUX261636:VUX261675 WET261636:WET261675 WOP261636:WOP261675 R327172:R327211 CD327172:CD327211 LZ327172:LZ327211 VV327172:VV327211 AFR327172:AFR327211 APN327172:APN327211 AZJ327172:AZJ327211 BJF327172:BJF327211 BTB327172:BTB327211 CCX327172:CCX327211 CMT327172:CMT327211 CWP327172:CWP327211 DGL327172:DGL327211 DQH327172:DQH327211 EAD327172:EAD327211 EJZ327172:EJZ327211 ETV327172:ETV327211 FDR327172:FDR327211 FNN327172:FNN327211 FXJ327172:FXJ327211 GHF327172:GHF327211 GRB327172:GRB327211 HAX327172:HAX327211 HKT327172:HKT327211 HUP327172:HUP327211 IEL327172:IEL327211 IOH327172:IOH327211 IYD327172:IYD327211 JHZ327172:JHZ327211 JRV327172:JRV327211 KBR327172:KBR327211 KLN327172:KLN327211 KVJ327172:KVJ327211 LFF327172:LFF327211 LPB327172:LPB327211 LYX327172:LYX327211 MIT327172:MIT327211 MSP327172:MSP327211 NCL327172:NCL327211 NMH327172:NMH327211 NWD327172:NWD327211 OFZ327172:OFZ327211 OPV327172:OPV327211 OZR327172:OZR327211 PJN327172:PJN327211 PTJ327172:PTJ327211 QDF327172:QDF327211 QNB327172:QNB327211 QWX327172:QWX327211 RGT327172:RGT327211 RQP327172:RQP327211 SAL327172:SAL327211 SKH327172:SKH327211 SUD327172:SUD327211 TDZ327172:TDZ327211 TNV327172:TNV327211 TXR327172:TXR327211 UHN327172:UHN327211 URJ327172:URJ327211 VBF327172:VBF327211 VLB327172:VLB327211 VUX327172:VUX327211 WET327172:WET327211 WOP327172:WOP327211 R392708:R392747 CD392708:CD392747 LZ392708:LZ392747 VV392708:VV392747 AFR392708:AFR392747 APN392708:APN392747 AZJ392708:AZJ392747 BJF392708:BJF392747 BTB392708:BTB392747 CCX392708:CCX392747 CMT392708:CMT392747 CWP392708:CWP392747 DGL392708:DGL392747 DQH392708:DQH392747 EAD392708:EAD392747 EJZ392708:EJZ392747 ETV392708:ETV392747 FDR392708:FDR392747 FNN392708:FNN392747 FXJ392708:FXJ392747 GHF392708:GHF392747 GRB392708:GRB392747 HAX392708:HAX392747 HKT392708:HKT392747 HUP392708:HUP392747 IEL392708:IEL392747 IOH392708:IOH392747 IYD392708:IYD392747 JHZ392708:JHZ392747 JRV392708:JRV392747 KBR392708:KBR392747 KLN392708:KLN392747 KVJ392708:KVJ392747 LFF392708:LFF392747 LPB392708:LPB392747 LYX392708:LYX392747 MIT392708:MIT392747 MSP392708:MSP392747 NCL392708:NCL392747 NMH392708:NMH392747 NWD392708:NWD392747 OFZ392708:OFZ392747 OPV392708:OPV392747 OZR392708:OZR392747 PJN392708:PJN392747 PTJ392708:PTJ392747 QDF392708:QDF392747 QNB392708:QNB392747 QWX392708:QWX392747 RGT392708:RGT392747 RQP392708:RQP392747 SAL392708:SAL392747 SKH392708:SKH392747 SUD392708:SUD392747 TDZ392708:TDZ392747 TNV392708:TNV392747 TXR392708:TXR392747 UHN392708:UHN392747 URJ392708:URJ392747 VBF392708:VBF392747 VLB392708:VLB392747 VUX392708:VUX392747 WET392708:WET392747 WOP392708:WOP392747 R458244:R458283 CD458244:CD458283 LZ458244:LZ458283 VV458244:VV458283 AFR458244:AFR458283 APN458244:APN458283 AZJ458244:AZJ458283 BJF458244:BJF458283 BTB458244:BTB458283 CCX458244:CCX458283 CMT458244:CMT458283 CWP458244:CWP458283 DGL458244:DGL458283 DQH458244:DQH458283 EAD458244:EAD458283 EJZ458244:EJZ458283 ETV458244:ETV458283 FDR458244:FDR458283 FNN458244:FNN458283 FXJ458244:FXJ458283 GHF458244:GHF458283 GRB458244:GRB458283 HAX458244:HAX458283 HKT458244:HKT458283 HUP458244:HUP458283 IEL458244:IEL458283 IOH458244:IOH458283 IYD458244:IYD458283 JHZ458244:JHZ458283 JRV458244:JRV458283 KBR458244:KBR458283 KLN458244:KLN458283 KVJ458244:KVJ458283 LFF458244:LFF458283 LPB458244:LPB458283 LYX458244:LYX458283 MIT458244:MIT458283 MSP458244:MSP458283 NCL458244:NCL458283 NMH458244:NMH458283 NWD458244:NWD458283 OFZ458244:OFZ458283 OPV458244:OPV458283 OZR458244:OZR458283 PJN458244:PJN458283 PTJ458244:PTJ458283 QDF458244:QDF458283 QNB458244:QNB458283 QWX458244:QWX458283 RGT458244:RGT458283 RQP458244:RQP458283 SAL458244:SAL458283 SKH458244:SKH458283 SUD458244:SUD458283 TDZ458244:TDZ458283 TNV458244:TNV458283 TXR458244:TXR458283 UHN458244:UHN458283 URJ458244:URJ458283 VBF458244:VBF458283 VLB458244:VLB458283 VUX458244:VUX458283 WET458244:WET458283 WOP458244:WOP458283 R523780:R523819 CD523780:CD523819 LZ523780:LZ523819 VV523780:VV523819 AFR523780:AFR523819 APN523780:APN523819 AZJ523780:AZJ523819 BJF523780:BJF523819 BTB523780:BTB523819 CCX523780:CCX523819 CMT523780:CMT523819 CWP523780:CWP523819 DGL523780:DGL523819 DQH523780:DQH523819 EAD523780:EAD523819 EJZ523780:EJZ523819 ETV523780:ETV523819 FDR523780:FDR523819 FNN523780:FNN523819 FXJ523780:FXJ523819 GHF523780:GHF523819 GRB523780:GRB523819 HAX523780:HAX523819 HKT523780:HKT523819 HUP523780:HUP523819 IEL523780:IEL523819 IOH523780:IOH523819 IYD523780:IYD523819 JHZ523780:JHZ523819 JRV523780:JRV523819 KBR523780:KBR523819 KLN523780:KLN523819 KVJ523780:KVJ523819 LFF523780:LFF523819 LPB523780:LPB523819 LYX523780:LYX523819 MIT523780:MIT523819 MSP523780:MSP523819 NCL523780:NCL523819 NMH523780:NMH523819 NWD523780:NWD523819 OFZ523780:OFZ523819 OPV523780:OPV523819 OZR523780:OZR523819 PJN523780:PJN523819 PTJ523780:PTJ523819 QDF523780:QDF523819 QNB523780:QNB523819 QWX523780:QWX523819 RGT523780:RGT523819 RQP523780:RQP523819 SAL523780:SAL523819 SKH523780:SKH523819 SUD523780:SUD523819 TDZ523780:TDZ523819 TNV523780:TNV523819 TXR523780:TXR523819 UHN523780:UHN523819 URJ523780:URJ523819 VBF523780:VBF523819 VLB523780:VLB523819 VUX523780:VUX523819 WET523780:WET523819 WOP523780:WOP523819 R589316:R589355 CD589316:CD589355 LZ589316:LZ589355 VV589316:VV589355 AFR589316:AFR589355 APN589316:APN589355 AZJ589316:AZJ589355 BJF589316:BJF589355 BTB589316:BTB589355 CCX589316:CCX589355 CMT589316:CMT589355 CWP589316:CWP589355 DGL589316:DGL589355 DQH589316:DQH589355 EAD589316:EAD589355 EJZ589316:EJZ589355 ETV589316:ETV589355 FDR589316:FDR589355 FNN589316:FNN589355 FXJ589316:FXJ589355 GHF589316:GHF589355 GRB589316:GRB589355 HAX589316:HAX589355 HKT589316:HKT589355 HUP589316:HUP589355 IEL589316:IEL589355 IOH589316:IOH589355 IYD589316:IYD589355 JHZ589316:JHZ589355 JRV589316:JRV589355 KBR589316:KBR589355 KLN589316:KLN589355 KVJ589316:KVJ589355 LFF589316:LFF589355 LPB589316:LPB589355 LYX589316:LYX589355 MIT589316:MIT589355 MSP589316:MSP589355 NCL589316:NCL589355 NMH589316:NMH589355 NWD589316:NWD589355 OFZ589316:OFZ589355 OPV589316:OPV589355 OZR589316:OZR589355 PJN589316:PJN589355 PTJ589316:PTJ589355 QDF589316:QDF589355 QNB589316:QNB589355 QWX589316:QWX589355 RGT589316:RGT589355 RQP589316:RQP589355 SAL589316:SAL589355 SKH589316:SKH589355 SUD589316:SUD589355 TDZ589316:TDZ589355 TNV589316:TNV589355 TXR589316:TXR589355 UHN589316:UHN589355 URJ589316:URJ589355 VBF589316:VBF589355 VLB589316:VLB589355 VUX589316:VUX589355 WET589316:WET589355 WOP589316:WOP589355 R654852:R654891 CD654852:CD654891 LZ654852:LZ654891 VV654852:VV654891 AFR654852:AFR654891 APN654852:APN654891 AZJ654852:AZJ654891 BJF654852:BJF654891 BTB654852:BTB654891 CCX654852:CCX654891 CMT654852:CMT654891 CWP654852:CWP654891 DGL654852:DGL654891 DQH654852:DQH654891 EAD654852:EAD654891 EJZ654852:EJZ654891 ETV654852:ETV654891 FDR654852:FDR654891 FNN654852:FNN654891 FXJ654852:FXJ654891 GHF654852:GHF654891 GRB654852:GRB654891 HAX654852:HAX654891 HKT654852:HKT654891 HUP654852:HUP654891 IEL654852:IEL654891 IOH654852:IOH654891 IYD654852:IYD654891 JHZ654852:JHZ654891 JRV654852:JRV654891 KBR654852:KBR654891 KLN654852:KLN654891 KVJ654852:KVJ654891 LFF654852:LFF654891 LPB654852:LPB654891 LYX654852:LYX654891 MIT654852:MIT654891 MSP654852:MSP654891 NCL654852:NCL654891 NMH654852:NMH654891 NWD654852:NWD654891 OFZ654852:OFZ654891 OPV654852:OPV654891 OZR654852:OZR654891 PJN654852:PJN654891 PTJ654852:PTJ654891 QDF654852:QDF654891 QNB654852:QNB654891 QWX654852:QWX654891 RGT654852:RGT654891 RQP654852:RQP654891 SAL654852:SAL654891 SKH654852:SKH654891 SUD654852:SUD654891 TDZ654852:TDZ654891 TNV654852:TNV654891 TXR654852:TXR654891 UHN654852:UHN654891 URJ654852:URJ654891 VBF654852:VBF654891 VLB654852:VLB654891 VUX654852:VUX654891 WET654852:WET654891 WOP654852:WOP654891 R720388:R720427 CD720388:CD720427 LZ720388:LZ720427 VV720388:VV720427 AFR720388:AFR720427 APN720388:APN720427 AZJ720388:AZJ720427 BJF720388:BJF720427 BTB720388:BTB720427 CCX720388:CCX720427 CMT720388:CMT720427 CWP720388:CWP720427 DGL720388:DGL720427 DQH720388:DQH720427 EAD720388:EAD720427 EJZ720388:EJZ720427 ETV720388:ETV720427 FDR720388:FDR720427 FNN720388:FNN720427 FXJ720388:FXJ720427 GHF720388:GHF720427 GRB720388:GRB720427 HAX720388:HAX720427 HKT720388:HKT720427 HUP720388:HUP720427 IEL720388:IEL720427 IOH720388:IOH720427 IYD720388:IYD720427 JHZ720388:JHZ720427 JRV720388:JRV720427 KBR720388:KBR720427 KLN720388:KLN720427 KVJ720388:KVJ720427 LFF720388:LFF720427 LPB720388:LPB720427 LYX720388:LYX720427 MIT720388:MIT720427 MSP720388:MSP720427 NCL720388:NCL720427 NMH720388:NMH720427 NWD720388:NWD720427 OFZ720388:OFZ720427 OPV720388:OPV720427 OZR720388:OZR720427 PJN720388:PJN720427 PTJ720388:PTJ720427 QDF720388:QDF720427 QNB720388:QNB720427 QWX720388:QWX720427 RGT720388:RGT720427 RQP720388:RQP720427 SAL720388:SAL720427 SKH720388:SKH720427 SUD720388:SUD720427 TDZ720388:TDZ720427 TNV720388:TNV720427 TXR720388:TXR720427 UHN720388:UHN720427 URJ720388:URJ720427 VBF720388:VBF720427 VLB720388:VLB720427 VUX720388:VUX720427 WET720388:WET720427 WOP720388:WOP720427 R785924:R785963 CD785924:CD785963 LZ785924:LZ785963 VV785924:VV785963 AFR785924:AFR785963 APN785924:APN785963 AZJ785924:AZJ785963 BJF785924:BJF785963 BTB785924:BTB785963 CCX785924:CCX785963 CMT785924:CMT785963 CWP785924:CWP785963 DGL785924:DGL785963 DQH785924:DQH785963 EAD785924:EAD785963 EJZ785924:EJZ785963 ETV785924:ETV785963 FDR785924:FDR785963 FNN785924:FNN785963 FXJ785924:FXJ785963 GHF785924:GHF785963 GRB785924:GRB785963 HAX785924:HAX785963 HKT785924:HKT785963 HUP785924:HUP785963 IEL785924:IEL785963 IOH785924:IOH785963 IYD785924:IYD785963 JHZ785924:JHZ785963 JRV785924:JRV785963 KBR785924:KBR785963 KLN785924:KLN785963 KVJ785924:KVJ785963 LFF785924:LFF785963 LPB785924:LPB785963 LYX785924:LYX785963 MIT785924:MIT785963 MSP785924:MSP785963 NCL785924:NCL785963 NMH785924:NMH785963 NWD785924:NWD785963 OFZ785924:OFZ785963 OPV785924:OPV785963 OZR785924:OZR785963 PJN785924:PJN785963 PTJ785924:PTJ785963 QDF785924:QDF785963 QNB785924:QNB785963 QWX785924:QWX785963 RGT785924:RGT785963 RQP785924:RQP785963 SAL785924:SAL785963 SKH785924:SKH785963 SUD785924:SUD785963 TDZ785924:TDZ785963 TNV785924:TNV785963 TXR785924:TXR785963 UHN785924:UHN785963 URJ785924:URJ785963 VBF785924:VBF785963 VLB785924:VLB785963 VUX785924:VUX785963 WET785924:WET785963 WOP785924:WOP785963 R851460:R851499 CD851460:CD851499 LZ851460:LZ851499 VV851460:VV851499 AFR851460:AFR851499 APN851460:APN851499 AZJ851460:AZJ851499 BJF851460:BJF851499 BTB851460:BTB851499 CCX851460:CCX851499 CMT851460:CMT851499 CWP851460:CWP851499 DGL851460:DGL851499 DQH851460:DQH851499 EAD851460:EAD851499 EJZ851460:EJZ851499 ETV851460:ETV851499 FDR851460:FDR851499 FNN851460:FNN851499 FXJ851460:FXJ851499 GHF851460:GHF851499 GRB851460:GRB851499 HAX851460:HAX851499 HKT851460:HKT851499 HUP851460:HUP851499 IEL851460:IEL851499 IOH851460:IOH851499 IYD851460:IYD851499 JHZ851460:JHZ851499 JRV851460:JRV851499 KBR851460:KBR851499 KLN851460:KLN851499 KVJ851460:KVJ851499 LFF851460:LFF851499 LPB851460:LPB851499 LYX851460:LYX851499 MIT851460:MIT851499 MSP851460:MSP851499 NCL851460:NCL851499 NMH851460:NMH851499 NWD851460:NWD851499 OFZ851460:OFZ851499 OPV851460:OPV851499 OZR851460:OZR851499 PJN851460:PJN851499 PTJ851460:PTJ851499 QDF851460:QDF851499 QNB851460:QNB851499 QWX851460:QWX851499 RGT851460:RGT851499 RQP851460:RQP851499 SAL851460:SAL851499 SKH851460:SKH851499 SUD851460:SUD851499 TDZ851460:TDZ851499 TNV851460:TNV851499 TXR851460:TXR851499 UHN851460:UHN851499 URJ851460:URJ851499 VBF851460:VBF851499 VLB851460:VLB851499 VUX851460:VUX851499 WET851460:WET851499 WOP851460:WOP851499 R916996:R917035 CD916996:CD917035 LZ916996:LZ917035 VV916996:VV917035 AFR916996:AFR917035 APN916996:APN917035 AZJ916996:AZJ917035 BJF916996:BJF917035 BTB916996:BTB917035 CCX916996:CCX917035 CMT916996:CMT917035 CWP916996:CWP917035 DGL916996:DGL917035 DQH916996:DQH917035 EAD916996:EAD917035 EJZ916996:EJZ917035 ETV916996:ETV917035 FDR916996:FDR917035 FNN916996:FNN917035 FXJ916996:FXJ917035 GHF916996:GHF917035 GRB916996:GRB917035 HAX916996:HAX917035 HKT916996:HKT917035 HUP916996:HUP917035 IEL916996:IEL917035 IOH916996:IOH917035 IYD916996:IYD917035 JHZ916996:JHZ917035 JRV916996:JRV917035 KBR916996:KBR917035 KLN916996:KLN917035 KVJ916996:KVJ917035 LFF916996:LFF917035 LPB916996:LPB917035 LYX916996:LYX917035 MIT916996:MIT917035 MSP916996:MSP917035 NCL916996:NCL917035 NMH916996:NMH917035 NWD916996:NWD917035 OFZ916996:OFZ917035 OPV916996:OPV917035 OZR916996:OZR917035 PJN916996:PJN917035 PTJ916996:PTJ917035 QDF916996:QDF917035 QNB916996:QNB917035 QWX916996:QWX917035 RGT916996:RGT917035 RQP916996:RQP917035 SAL916996:SAL917035 SKH916996:SKH917035 SUD916996:SUD917035 TDZ916996:TDZ917035 TNV916996:TNV917035 TXR916996:TXR917035 UHN916996:UHN917035 URJ916996:URJ917035 VBF916996:VBF917035 VLB916996:VLB917035 VUX916996:VUX917035 WET916996:WET917035 WOP916996:WOP917035 R982532:R982571 CD982532:CD982571 LZ982532:LZ982571 VV982532:VV982571 AFR982532:AFR982571 APN982532:APN982571 AZJ982532:AZJ982571 BJF982532:BJF982571 BTB982532:BTB982571 CCX982532:CCX982571 CMT982532:CMT982571 CWP982532:CWP982571 DGL982532:DGL982571 DQH982532:DQH982571 EAD982532:EAD982571 EJZ982532:EJZ982571 ETV982532:ETV982571 FDR982532:FDR982571 FNN982532:FNN982571 FXJ982532:FXJ982571 GHF982532:GHF982571 GRB982532:GRB982571 HAX982532:HAX982571 HKT982532:HKT982571 HUP982532:HUP982571 IEL982532:IEL982571 IOH982532:IOH982571 IYD982532:IYD982571 JHZ982532:JHZ982571 JRV982532:JRV982571 KBR982532:KBR982571 KLN982532:KLN982571 KVJ982532:KVJ982571 LFF982532:LFF982571 LPB982532:LPB982571 LYX982532:LYX982571 MIT982532:MIT982571 MSP982532:MSP982571 NCL982532:NCL982571 NMH982532:NMH982571 NWD982532:NWD982571 OFZ982532:OFZ982571 OPV982532:OPV982571 OZR982532:OZR982571 PJN982532:PJN982571 PTJ982532:PTJ982571 QDF982532:QDF982571 QNB982532:QNB982571 QWX982532:QWX982571 RGT982532:RGT982571 RQP982532:RQP982571 SAL982532:SAL982571 SKH982532:SKH982571 SUD982532:SUD982571 TDZ982532:TDZ982571 TNV982532:TNV982571 TXR982532:TXR982571 UHN982532:UHN982571 URJ982532:URJ982571 VBF982532:VBF982571 VLB982532:VLB982571 VUX982532:VUX982571 WET982532:WET982571 WOP982532:WOP982571 VVR982532:VVR982571 CI28:CI67 ME28:ME67 WA28:WA67 AFW28:AFW67 APS28:APS67 AZO28:AZO67 BJK28:BJK67 BTG28:BTG67 CDC28:CDC67 CMY28:CMY67 CWU28:CWU67 DGQ28:DGQ67 DQM28:DQM67 EAI28:EAI67 EKE28:EKE67 EUA28:EUA67 FDW28:FDW67 FNS28:FNS67 FXO28:FXO67 GHK28:GHK67 GRG28:GRG67 HBC28:HBC67 HKY28:HKY67 HUU28:HUU67 IEQ28:IEQ67 IOM28:IOM67 IYI28:IYI67 JIE28:JIE67 JSA28:JSA67 KBW28:KBW67 KLS28:KLS67 KVO28:KVO67 LFK28:LFK67 LPG28:LPG67 LZC28:LZC67 MIY28:MIY67 MSU28:MSU67 NCQ28:NCQ67 NMM28:NMM67 NWI28:NWI67 OGE28:OGE67 OQA28:OQA67 OZW28:OZW67 PJS28:PJS67 PTO28:PTO67 QDK28:QDK67 QNG28:QNG67 QXC28:QXC67 RGY28:RGY67 RQU28:RQU67 SAQ28:SAQ67 SKM28:SKM67 SUI28:SUI67 TEE28:TEE67 TOA28:TOA67 TXW28:TXW67 UHS28:UHS67 URO28:URO67 VBK28:VBK67 VLG28:VLG67 VVC28:VVC67 WEY28:WEY67 WOU28:WOU67 W65028:W65067 CI65028:CI65067 ME65028:ME65067 WA65028:WA65067 AFW65028:AFW65067 APS65028:APS65067 AZO65028:AZO65067 BJK65028:BJK65067 BTG65028:BTG65067 CDC65028:CDC65067 CMY65028:CMY65067 CWU65028:CWU65067 DGQ65028:DGQ65067 DQM65028:DQM65067 EAI65028:EAI65067 EKE65028:EKE65067 EUA65028:EUA65067 FDW65028:FDW65067 FNS65028:FNS65067 FXO65028:FXO65067 GHK65028:GHK65067 GRG65028:GRG65067 HBC65028:HBC65067 HKY65028:HKY65067 HUU65028:HUU65067 IEQ65028:IEQ65067 IOM65028:IOM65067 IYI65028:IYI65067 JIE65028:JIE65067 JSA65028:JSA65067 KBW65028:KBW65067 KLS65028:KLS65067 KVO65028:KVO65067 LFK65028:LFK65067 LPG65028:LPG65067 LZC65028:LZC65067 MIY65028:MIY65067 MSU65028:MSU65067 NCQ65028:NCQ65067 NMM65028:NMM65067 NWI65028:NWI65067 OGE65028:OGE65067 OQA65028:OQA65067 OZW65028:OZW65067 PJS65028:PJS65067 PTO65028:PTO65067 QDK65028:QDK65067 QNG65028:QNG65067 QXC65028:QXC65067 RGY65028:RGY65067 RQU65028:RQU65067 SAQ65028:SAQ65067 SKM65028:SKM65067 SUI65028:SUI65067 TEE65028:TEE65067 TOA65028:TOA65067 TXW65028:TXW65067 UHS65028:UHS65067 URO65028:URO65067 VBK65028:VBK65067 VLG65028:VLG65067 VVC65028:VVC65067 WEY65028:WEY65067 WOU65028:WOU65067 W130564:W130603 CI130564:CI130603 ME130564:ME130603 WA130564:WA130603 AFW130564:AFW130603 APS130564:APS130603 AZO130564:AZO130603 BJK130564:BJK130603 BTG130564:BTG130603 CDC130564:CDC130603 CMY130564:CMY130603 CWU130564:CWU130603 DGQ130564:DGQ130603 DQM130564:DQM130603 EAI130564:EAI130603 EKE130564:EKE130603 EUA130564:EUA130603 FDW130564:FDW130603 FNS130564:FNS130603 FXO130564:FXO130603 GHK130564:GHK130603 GRG130564:GRG130603 HBC130564:HBC130603 HKY130564:HKY130603 HUU130564:HUU130603 IEQ130564:IEQ130603 IOM130564:IOM130603 IYI130564:IYI130603 JIE130564:JIE130603 JSA130564:JSA130603 KBW130564:KBW130603 KLS130564:KLS130603 KVO130564:KVO130603 LFK130564:LFK130603 LPG130564:LPG130603 LZC130564:LZC130603 MIY130564:MIY130603 MSU130564:MSU130603 NCQ130564:NCQ130603 NMM130564:NMM130603 NWI130564:NWI130603 OGE130564:OGE130603 OQA130564:OQA130603 OZW130564:OZW130603 PJS130564:PJS130603 PTO130564:PTO130603 QDK130564:QDK130603 QNG130564:QNG130603 QXC130564:QXC130603 RGY130564:RGY130603 RQU130564:RQU130603 SAQ130564:SAQ130603 SKM130564:SKM130603 SUI130564:SUI130603 TEE130564:TEE130603 TOA130564:TOA130603 TXW130564:TXW130603 UHS130564:UHS130603 URO130564:URO130603 VBK130564:VBK130603 VLG130564:VLG130603 VVC130564:VVC130603 WEY130564:WEY130603 WOU130564:WOU130603 W196100:W196139 CI196100:CI196139 ME196100:ME196139 WA196100:WA196139 AFW196100:AFW196139 APS196100:APS196139 AZO196100:AZO196139 BJK196100:BJK196139 BTG196100:BTG196139 CDC196100:CDC196139 CMY196100:CMY196139 CWU196100:CWU196139 DGQ196100:DGQ196139 DQM196100:DQM196139 EAI196100:EAI196139 EKE196100:EKE196139 EUA196100:EUA196139 FDW196100:FDW196139 FNS196100:FNS196139 FXO196100:FXO196139 GHK196100:GHK196139 GRG196100:GRG196139 HBC196100:HBC196139 HKY196100:HKY196139 HUU196100:HUU196139 IEQ196100:IEQ196139 IOM196100:IOM196139 IYI196100:IYI196139 JIE196100:JIE196139 JSA196100:JSA196139 KBW196100:KBW196139 KLS196100:KLS196139 KVO196100:KVO196139 LFK196100:LFK196139 LPG196100:LPG196139 LZC196100:LZC196139 MIY196100:MIY196139 MSU196100:MSU196139 NCQ196100:NCQ196139 NMM196100:NMM196139 NWI196100:NWI196139 OGE196100:OGE196139 OQA196100:OQA196139 OZW196100:OZW196139 PJS196100:PJS196139 PTO196100:PTO196139 QDK196100:QDK196139 QNG196100:QNG196139 QXC196100:QXC196139 RGY196100:RGY196139 RQU196100:RQU196139 SAQ196100:SAQ196139 SKM196100:SKM196139 SUI196100:SUI196139 TEE196100:TEE196139 TOA196100:TOA196139 TXW196100:TXW196139 UHS196100:UHS196139 URO196100:URO196139 VBK196100:VBK196139 VLG196100:VLG196139 VVC196100:VVC196139 WEY196100:WEY196139 WOU196100:WOU196139 W261636:W261675 CI261636:CI261675 ME261636:ME261675 WA261636:WA261675 AFW261636:AFW261675 APS261636:APS261675 AZO261636:AZO261675 BJK261636:BJK261675 BTG261636:BTG261675 CDC261636:CDC261675 CMY261636:CMY261675 CWU261636:CWU261675 DGQ261636:DGQ261675 DQM261636:DQM261675 EAI261636:EAI261675 EKE261636:EKE261675 EUA261636:EUA261675 FDW261636:FDW261675 FNS261636:FNS261675 FXO261636:FXO261675 GHK261636:GHK261675 GRG261636:GRG261675 HBC261636:HBC261675 HKY261636:HKY261675 HUU261636:HUU261675 IEQ261636:IEQ261675 IOM261636:IOM261675 IYI261636:IYI261675 JIE261636:JIE261675 JSA261636:JSA261675 KBW261636:KBW261675 KLS261636:KLS261675 KVO261636:KVO261675 LFK261636:LFK261675 LPG261636:LPG261675 LZC261636:LZC261675 MIY261636:MIY261675 MSU261636:MSU261675 NCQ261636:NCQ261675 NMM261636:NMM261675 NWI261636:NWI261675 OGE261636:OGE261675 OQA261636:OQA261675 OZW261636:OZW261675 PJS261636:PJS261675 PTO261636:PTO261675 QDK261636:QDK261675 QNG261636:QNG261675 QXC261636:QXC261675 RGY261636:RGY261675 RQU261636:RQU261675 SAQ261636:SAQ261675 SKM261636:SKM261675 SUI261636:SUI261675 TEE261636:TEE261675 TOA261636:TOA261675 TXW261636:TXW261675 UHS261636:UHS261675 URO261636:URO261675 VBK261636:VBK261675 VLG261636:VLG261675 VVC261636:VVC261675 WEY261636:WEY261675 WOU261636:WOU261675 W327172:W327211 CI327172:CI327211 ME327172:ME327211 WA327172:WA327211 AFW327172:AFW327211 APS327172:APS327211 AZO327172:AZO327211 BJK327172:BJK327211 BTG327172:BTG327211 CDC327172:CDC327211 CMY327172:CMY327211 CWU327172:CWU327211 DGQ327172:DGQ327211 DQM327172:DQM327211 EAI327172:EAI327211 EKE327172:EKE327211 EUA327172:EUA327211 FDW327172:FDW327211 FNS327172:FNS327211 FXO327172:FXO327211 GHK327172:GHK327211 GRG327172:GRG327211 HBC327172:HBC327211 HKY327172:HKY327211 HUU327172:HUU327211 IEQ327172:IEQ327211 IOM327172:IOM327211 IYI327172:IYI327211 JIE327172:JIE327211 JSA327172:JSA327211 KBW327172:KBW327211 KLS327172:KLS327211 KVO327172:KVO327211 LFK327172:LFK327211 LPG327172:LPG327211 LZC327172:LZC327211 MIY327172:MIY327211 MSU327172:MSU327211 NCQ327172:NCQ327211 NMM327172:NMM327211 NWI327172:NWI327211 OGE327172:OGE327211 OQA327172:OQA327211 OZW327172:OZW327211 PJS327172:PJS327211 PTO327172:PTO327211 QDK327172:QDK327211 QNG327172:QNG327211 QXC327172:QXC327211 RGY327172:RGY327211 RQU327172:RQU327211 SAQ327172:SAQ327211 SKM327172:SKM327211 SUI327172:SUI327211 TEE327172:TEE327211 TOA327172:TOA327211 TXW327172:TXW327211 UHS327172:UHS327211 URO327172:URO327211 VBK327172:VBK327211 VLG327172:VLG327211 VVC327172:VVC327211 WEY327172:WEY327211 WOU327172:WOU327211 W392708:W392747 CI392708:CI392747 ME392708:ME392747 WA392708:WA392747 AFW392708:AFW392747 APS392708:APS392747 AZO392708:AZO392747 BJK392708:BJK392747 BTG392708:BTG392747 CDC392708:CDC392747 CMY392708:CMY392747 CWU392708:CWU392747 DGQ392708:DGQ392747 DQM392708:DQM392747 EAI392708:EAI392747 EKE392708:EKE392747 EUA392708:EUA392747 FDW392708:FDW392747 FNS392708:FNS392747 FXO392708:FXO392747 GHK392708:GHK392747 GRG392708:GRG392747 HBC392708:HBC392747 HKY392708:HKY392747 HUU392708:HUU392747 IEQ392708:IEQ392747 IOM392708:IOM392747 IYI392708:IYI392747 JIE392708:JIE392747 JSA392708:JSA392747 KBW392708:KBW392747 KLS392708:KLS392747 KVO392708:KVO392747 LFK392708:LFK392747 LPG392708:LPG392747 LZC392708:LZC392747 MIY392708:MIY392747 MSU392708:MSU392747 NCQ392708:NCQ392747 NMM392708:NMM392747 NWI392708:NWI392747 OGE392708:OGE392747 OQA392708:OQA392747 OZW392708:OZW392747 PJS392708:PJS392747 PTO392708:PTO392747 QDK392708:QDK392747 QNG392708:QNG392747 QXC392708:QXC392747 RGY392708:RGY392747 RQU392708:RQU392747 SAQ392708:SAQ392747 SKM392708:SKM392747 SUI392708:SUI392747 TEE392708:TEE392747 TOA392708:TOA392747 TXW392708:TXW392747 UHS392708:UHS392747 URO392708:URO392747 VBK392708:VBK392747 VLG392708:VLG392747 VVC392708:VVC392747 WEY392708:WEY392747 WOU392708:WOU392747 W458244:W458283 CI458244:CI458283 ME458244:ME458283 WA458244:WA458283 AFW458244:AFW458283 APS458244:APS458283 AZO458244:AZO458283 BJK458244:BJK458283 BTG458244:BTG458283 CDC458244:CDC458283 CMY458244:CMY458283 CWU458244:CWU458283 DGQ458244:DGQ458283 DQM458244:DQM458283 EAI458244:EAI458283 EKE458244:EKE458283 EUA458244:EUA458283 FDW458244:FDW458283 FNS458244:FNS458283 FXO458244:FXO458283 GHK458244:GHK458283 GRG458244:GRG458283 HBC458244:HBC458283 HKY458244:HKY458283 HUU458244:HUU458283 IEQ458244:IEQ458283 IOM458244:IOM458283 IYI458244:IYI458283 JIE458244:JIE458283 JSA458244:JSA458283 KBW458244:KBW458283 KLS458244:KLS458283 KVO458244:KVO458283 LFK458244:LFK458283 LPG458244:LPG458283 LZC458244:LZC458283 MIY458244:MIY458283 MSU458244:MSU458283 NCQ458244:NCQ458283 NMM458244:NMM458283 NWI458244:NWI458283 OGE458244:OGE458283 OQA458244:OQA458283 OZW458244:OZW458283 PJS458244:PJS458283 PTO458244:PTO458283 QDK458244:QDK458283 QNG458244:QNG458283 QXC458244:QXC458283 RGY458244:RGY458283 RQU458244:RQU458283 SAQ458244:SAQ458283 SKM458244:SKM458283 SUI458244:SUI458283 TEE458244:TEE458283 TOA458244:TOA458283 TXW458244:TXW458283 UHS458244:UHS458283 URO458244:URO458283 VBK458244:VBK458283 VLG458244:VLG458283 VVC458244:VVC458283 WEY458244:WEY458283 WOU458244:WOU458283 W523780:W523819 CI523780:CI523819 ME523780:ME523819 WA523780:WA523819 AFW523780:AFW523819 APS523780:APS523819 AZO523780:AZO523819 BJK523780:BJK523819 BTG523780:BTG523819 CDC523780:CDC523819 CMY523780:CMY523819 CWU523780:CWU523819 DGQ523780:DGQ523819 DQM523780:DQM523819 EAI523780:EAI523819 EKE523780:EKE523819 EUA523780:EUA523819 FDW523780:FDW523819 FNS523780:FNS523819 FXO523780:FXO523819 GHK523780:GHK523819 GRG523780:GRG523819 HBC523780:HBC523819 HKY523780:HKY523819 HUU523780:HUU523819 IEQ523780:IEQ523819 IOM523780:IOM523819 IYI523780:IYI523819 JIE523780:JIE523819 JSA523780:JSA523819 KBW523780:KBW523819 KLS523780:KLS523819 KVO523780:KVO523819 LFK523780:LFK523819 LPG523780:LPG523819 LZC523780:LZC523819 MIY523780:MIY523819 MSU523780:MSU523819 NCQ523780:NCQ523819 NMM523780:NMM523819 NWI523780:NWI523819 OGE523780:OGE523819 OQA523780:OQA523819 OZW523780:OZW523819 PJS523780:PJS523819 PTO523780:PTO523819 QDK523780:QDK523819 QNG523780:QNG523819 QXC523780:QXC523819 RGY523780:RGY523819 RQU523780:RQU523819 SAQ523780:SAQ523819 SKM523780:SKM523819 SUI523780:SUI523819 TEE523780:TEE523819 TOA523780:TOA523819 TXW523780:TXW523819 UHS523780:UHS523819 URO523780:URO523819 VBK523780:VBK523819 VLG523780:VLG523819 VVC523780:VVC523819 WEY523780:WEY523819 WOU523780:WOU523819 W589316:W589355 CI589316:CI589355 ME589316:ME589355 WA589316:WA589355 AFW589316:AFW589355 APS589316:APS589355 AZO589316:AZO589355 BJK589316:BJK589355 BTG589316:BTG589355 CDC589316:CDC589355 CMY589316:CMY589355 CWU589316:CWU589355 DGQ589316:DGQ589355 DQM589316:DQM589355 EAI589316:EAI589355 EKE589316:EKE589355 EUA589316:EUA589355 FDW589316:FDW589355 FNS589316:FNS589355 FXO589316:FXO589355 GHK589316:GHK589355 GRG589316:GRG589355 HBC589316:HBC589355 HKY589316:HKY589355 HUU589316:HUU589355 IEQ589316:IEQ589355 IOM589316:IOM589355 IYI589316:IYI589355 JIE589316:JIE589355 JSA589316:JSA589355 KBW589316:KBW589355 KLS589316:KLS589355 KVO589316:KVO589355 LFK589316:LFK589355 LPG589316:LPG589355 LZC589316:LZC589355 MIY589316:MIY589355 MSU589316:MSU589355 NCQ589316:NCQ589355 NMM589316:NMM589355 NWI589316:NWI589355 OGE589316:OGE589355 OQA589316:OQA589355 OZW589316:OZW589355 PJS589316:PJS589355 PTO589316:PTO589355 QDK589316:QDK589355 QNG589316:QNG589355 QXC589316:QXC589355 RGY589316:RGY589355 RQU589316:RQU589355 SAQ589316:SAQ589355 SKM589316:SKM589355 SUI589316:SUI589355 TEE589316:TEE589355 TOA589316:TOA589355 TXW589316:TXW589355 UHS589316:UHS589355 URO589316:URO589355 VBK589316:VBK589355 VLG589316:VLG589355 VVC589316:VVC589355 WEY589316:WEY589355 WOU589316:WOU589355 W654852:W654891 CI654852:CI654891 ME654852:ME654891 WA654852:WA654891 AFW654852:AFW654891 APS654852:APS654891 AZO654852:AZO654891 BJK654852:BJK654891 BTG654852:BTG654891 CDC654852:CDC654891 CMY654852:CMY654891 CWU654852:CWU654891 DGQ654852:DGQ654891 DQM654852:DQM654891 EAI654852:EAI654891 EKE654852:EKE654891 EUA654852:EUA654891 FDW654852:FDW654891 FNS654852:FNS654891 FXO654852:FXO654891 GHK654852:GHK654891 GRG654852:GRG654891 HBC654852:HBC654891 HKY654852:HKY654891 HUU654852:HUU654891 IEQ654852:IEQ654891 IOM654852:IOM654891 IYI654852:IYI654891 JIE654852:JIE654891 JSA654852:JSA654891 KBW654852:KBW654891 KLS654852:KLS654891 KVO654852:KVO654891 LFK654852:LFK654891 LPG654852:LPG654891 LZC654852:LZC654891 MIY654852:MIY654891 MSU654852:MSU654891 NCQ654852:NCQ654891 NMM654852:NMM654891 NWI654852:NWI654891 OGE654852:OGE654891 OQA654852:OQA654891 OZW654852:OZW654891 PJS654852:PJS654891 PTO654852:PTO654891 QDK654852:QDK654891 QNG654852:QNG654891 QXC654852:QXC654891 RGY654852:RGY654891 RQU654852:RQU654891 SAQ654852:SAQ654891 SKM654852:SKM654891 SUI654852:SUI654891 TEE654852:TEE654891 TOA654852:TOA654891 TXW654852:TXW654891 UHS654852:UHS654891 URO654852:URO654891 VBK654852:VBK654891 VLG654852:VLG654891 VVC654852:VVC654891 WEY654852:WEY654891 WOU654852:WOU654891 W720388:W720427 CI720388:CI720427 ME720388:ME720427 WA720388:WA720427 AFW720388:AFW720427 APS720388:APS720427 AZO720388:AZO720427 BJK720388:BJK720427 BTG720388:BTG720427 CDC720388:CDC720427 CMY720388:CMY720427 CWU720388:CWU720427 DGQ720388:DGQ720427 DQM720388:DQM720427 EAI720388:EAI720427 EKE720388:EKE720427 EUA720388:EUA720427 FDW720388:FDW720427 FNS720388:FNS720427 FXO720388:FXO720427 GHK720388:GHK720427 GRG720388:GRG720427 HBC720388:HBC720427 HKY720388:HKY720427 HUU720388:HUU720427 IEQ720388:IEQ720427 IOM720388:IOM720427 IYI720388:IYI720427 JIE720388:JIE720427 JSA720388:JSA720427 KBW720388:KBW720427 KLS720388:KLS720427 KVO720388:KVO720427 LFK720388:LFK720427 LPG720388:LPG720427 LZC720388:LZC720427 MIY720388:MIY720427 MSU720388:MSU720427 NCQ720388:NCQ720427 NMM720388:NMM720427 NWI720388:NWI720427 OGE720388:OGE720427 OQA720388:OQA720427 OZW720388:OZW720427 PJS720388:PJS720427 PTO720388:PTO720427 QDK720388:QDK720427 QNG720388:QNG720427 QXC720388:QXC720427 RGY720388:RGY720427 RQU720388:RQU720427 SAQ720388:SAQ720427 SKM720388:SKM720427 SUI720388:SUI720427 TEE720388:TEE720427 TOA720388:TOA720427 TXW720388:TXW720427 UHS720388:UHS720427 URO720388:URO720427 VBK720388:VBK720427 VLG720388:VLG720427 VVC720388:VVC720427 WEY720388:WEY720427 WOU720388:WOU720427 W785924:W785963 CI785924:CI785963 ME785924:ME785963 WA785924:WA785963 AFW785924:AFW785963 APS785924:APS785963 AZO785924:AZO785963 BJK785924:BJK785963 BTG785924:BTG785963 CDC785924:CDC785963 CMY785924:CMY785963 CWU785924:CWU785963 DGQ785924:DGQ785963 DQM785924:DQM785963 EAI785924:EAI785963 EKE785924:EKE785963 EUA785924:EUA785963 FDW785924:FDW785963 FNS785924:FNS785963 FXO785924:FXO785963 GHK785924:GHK785963 GRG785924:GRG785963 HBC785924:HBC785963 HKY785924:HKY785963 HUU785924:HUU785963 IEQ785924:IEQ785963 IOM785924:IOM785963 IYI785924:IYI785963 JIE785924:JIE785963 JSA785924:JSA785963 KBW785924:KBW785963 KLS785924:KLS785963 KVO785924:KVO785963 LFK785924:LFK785963 LPG785924:LPG785963 LZC785924:LZC785963 MIY785924:MIY785963 MSU785924:MSU785963 NCQ785924:NCQ785963 NMM785924:NMM785963 NWI785924:NWI785963 OGE785924:OGE785963 OQA785924:OQA785963 OZW785924:OZW785963 PJS785924:PJS785963 PTO785924:PTO785963 QDK785924:QDK785963 QNG785924:QNG785963 QXC785924:QXC785963 RGY785924:RGY785963 RQU785924:RQU785963 SAQ785924:SAQ785963 SKM785924:SKM785963 SUI785924:SUI785963 TEE785924:TEE785963 TOA785924:TOA785963 TXW785924:TXW785963 UHS785924:UHS785963 URO785924:URO785963 VBK785924:VBK785963 VLG785924:VLG785963 VVC785924:VVC785963 WEY785924:WEY785963 WOU785924:WOU785963 W851460:W851499 CI851460:CI851499 ME851460:ME851499 WA851460:WA851499 AFW851460:AFW851499 APS851460:APS851499 AZO851460:AZO851499 BJK851460:BJK851499 BTG851460:BTG851499 CDC851460:CDC851499 CMY851460:CMY851499 CWU851460:CWU851499 DGQ851460:DGQ851499 DQM851460:DQM851499 EAI851460:EAI851499 EKE851460:EKE851499 EUA851460:EUA851499 FDW851460:FDW851499 FNS851460:FNS851499 FXO851460:FXO851499 GHK851460:GHK851499 GRG851460:GRG851499 HBC851460:HBC851499 HKY851460:HKY851499 HUU851460:HUU851499 IEQ851460:IEQ851499 IOM851460:IOM851499 IYI851460:IYI851499 JIE851460:JIE851499 JSA851460:JSA851499 KBW851460:KBW851499 KLS851460:KLS851499 KVO851460:KVO851499 LFK851460:LFK851499 LPG851460:LPG851499 LZC851460:LZC851499 MIY851460:MIY851499 MSU851460:MSU851499 NCQ851460:NCQ851499 NMM851460:NMM851499 NWI851460:NWI851499 OGE851460:OGE851499 OQA851460:OQA851499 OZW851460:OZW851499 PJS851460:PJS851499 PTO851460:PTO851499 QDK851460:QDK851499 QNG851460:QNG851499 QXC851460:QXC851499 RGY851460:RGY851499 RQU851460:RQU851499 SAQ851460:SAQ851499 SKM851460:SKM851499 SUI851460:SUI851499 TEE851460:TEE851499 TOA851460:TOA851499 TXW851460:TXW851499 UHS851460:UHS851499 URO851460:URO851499 VBK851460:VBK851499 VLG851460:VLG851499 VVC851460:VVC851499 WEY851460:WEY851499 WOU851460:WOU851499 W916996:W917035 CI916996:CI917035 ME916996:ME917035 WA916996:WA917035 AFW916996:AFW917035 APS916996:APS917035 AZO916996:AZO917035 BJK916996:BJK917035 BTG916996:BTG917035 CDC916996:CDC917035 CMY916996:CMY917035 CWU916996:CWU917035 DGQ916996:DGQ917035 DQM916996:DQM917035 EAI916996:EAI917035 EKE916996:EKE917035 EUA916996:EUA917035 FDW916996:FDW917035 FNS916996:FNS917035 FXO916996:FXO917035 GHK916996:GHK917035 GRG916996:GRG917035 HBC916996:HBC917035 HKY916996:HKY917035 HUU916996:HUU917035 IEQ916996:IEQ917035 IOM916996:IOM917035 IYI916996:IYI917035 JIE916996:JIE917035 JSA916996:JSA917035 KBW916996:KBW917035 KLS916996:KLS917035 KVO916996:KVO917035 LFK916996:LFK917035 LPG916996:LPG917035 LZC916996:LZC917035 MIY916996:MIY917035 MSU916996:MSU917035 NCQ916996:NCQ917035 NMM916996:NMM917035 NWI916996:NWI917035 OGE916996:OGE917035 OQA916996:OQA917035 OZW916996:OZW917035 PJS916996:PJS917035 PTO916996:PTO917035 QDK916996:QDK917035 QNG916996:QNG917035 QXC916996:QXC917035 RGY916996:RGY917035 RQU916996:RQU917035 SAQ916996:SAQ917035 SKM916996:SKM917035 SUI916996:SUI917035 TEE916996:TEE917035 TOA916996:TOA917035 TXW916996:TXW917035 UHS916996:UHS917035 URO916996:URO917035 VBK916996:VBK917035 VLG916996:VLG917035 VVC916996:VVC917035 WEY916996:WEY917035 WOU916996:WOU917035 W982532:W982571 CI982532:CI982571 ME982532:ME982571 WA982532:WA982571 AFW982532:AFW982571 APS982532:APS982571 AZO982532:AZO982571 BJK982532:BJK982571 BTG982532:BTG982571 CDC982532:CDC982571 CMY982532:CMY982571 CWU982532:CWU982571 DGQ982532:DGQ982571 DQM982532:DQM982571 EAI982532:EAI982571 EKE982532:EKE982571 EUA982532:EUA982571 FDW982532:FDW982571 FNS982532:FNS982571 FXO982532:FXO982571 GHK982532:GHK982571 GRG982532:GRG982571 HBC982532:HBC982571 HKY982532:HKY982571 HUU982532:HUU982571 IEQ982532:IEQ982571 IOM982532:IOM982571 IYI982532:IYI982571 JIE982532:JIE982571 JSA982532:JSA982571 KBW982532:KBW982571 KLS982532:KLS982571 KVO982532:KVO982571 LFK982532:LFK982571 LPG982532:LPG982571 LZC982532:LZC982571 MIY982532:MIY982571 MSU982532:MSU982571 NCQ982532:NCQ982571 NMM982532:NMM982571 NWI982532:NWI982571 OGE982532:OGE982571 OQA982532:OQA982571 OZW982532:OZW982571 PJS982532:PJS982571 PTO982532:PTO982571 QDK982532:QDK982571 QNG982532:QNG982571 QXC982532:QXC982571 RGY982532:RGY982571 RQU982532:RQU982571 SAQ982532:SAQ982571 SKM982532:SKM982571 SUI982532:SUI982571 TEE982532:TEE982571 TOA982532:TOA982571 TXW982532:TXW982571 UHS982532:UHS982571 URO982532:URO982571 VBK982532:VBK982571 VLG982532:VLG982571 VVC982532:VVC982571 WEY982532:WEY982571 WOU982532:WOU982571 VLV982532:VLV982571 CN28:CN67 MJ28:MJ67 WF28:WF67 AGB28:AGB67 APX28:APX67 AZT28:AZT67 BJP28:BJP67 BTL28:BTL67 CDH28:CDH67 CND28:CND67 CWZ28:CWZ67 DGV28:DGV67 DQR28:DQR67 EAN28:EAN67 EKJ28:EKJ67 EUF28:EUF67 FEB28:FEB67 FNX28:FNX67 FXT28:FXT67 GHP28:GHP67 GRL28:GRL67 HBH28:HBH67 HLD28:HLD67 HUZ28:HUZ67 IEV28:IEV67 IOR28:IOR67 IYN28:IYN67 JIJ28:JIJ67 JSF28:JSF67 KCB28:KCB67 KLX28:KLX67 KVT28:KVT67 LFP28:LFP67 LPL28:LPL67 LZH28:LZH67 MJD28:MJD67 MSZ28:MSZ67 NCV28:NCV67 NMR28:NMR67 NWN28:NWN67 OGJ28:OGJ67 OQF28:OQF67 PAB28:PAB67 PJX28:PJX67 PTT28:PTT67 QDP28:QDP67 QNL28:QNL67 QXH28:QXH67 RHD28:RHD67 RQZ28:RQZ67 SAV28:SAV67 SKR28:SKR67 SUN28:SUN67 TEJ28:TEJ67 TOF28:TOF67 TYB28:TYB67 UHX28:UHX67 URT28:URT67 VBP28:VBP67 VLL28:VLL67 VVH28:VVH67 WFD28:WFD67 WOZ28:WOZ67 AB65028:AB65067 CN65028:CN65067 MJ65028:MJ65067 WF65028:WF65067 AGB65028:AGB65067 APX65028:APX65067 AZT65028:AZT65067 BJP65028:BJP65067 BTL65028:BTL65067 CDH65028:CDH65067 CND65028:CND65067 CWZ65028:CWZ65067 DGV65028:DGV65067 DQR65028:DQR65067 EAN65028:EAN65067 EKJ65028:EKJ65067 EUF65028:EUF65067 FEB65028:FEB65067 FNX65028:FNX65067 FXT65028:FXT65067 GHP65028:GHP65067 GRL65028:GRL65067 HBH65028:HBH65067 HLD65028:HLD65067 HUZ65028:HUZ65067 IEV65028:IEV65067 IOR65028:IOR65067 IYN65028:IYN65067 JIJ65028:JIJ65067 JSF65028:JSF65067 KCB65028:KCB65067 KLX65028:KLX65067 KVT65028:KVT65067 LFP65028:LFP65067 LPL65028:LPL65067 LZH65028:LZH65067 MJD65028:MJD65067 MSZ65028:MSZ65067 NCV65028:NCV65067 NMR65028:NMR65067 NWN65028:NWN65067 OGJ65028:OGJ65067 OQF65028:OQF65067 PAB65028:PAB65067 PJX65028:PJX65067 PTT65028:PTT65067 QDP65028:QDP65067 QNL65028:QNL65067 QXH65028:QXH65067 RHD65028:RHD65067 RQZ65028:RQZ65067 SAV65028:SAV65067 SKR65028:SKR65067 SUN65028:SUN65067 TEJ65028:TEJ65067 TOF65028:TOF65067 TYB65028:TYB65067 UHX65028:UHX65067 URT65028:URT65067 VBP65028:VBP65067 VLL65028:VLL65067 VVH65028:VVH65067 WFD65028:WFD65067 WOZ65028:WOZ65067 AB130564:AB130603 CN130564:CN130603 MJ130564:MJ130603 WF130564:WF130603 AGB130564:AGB130603 APX130564:APX130603 AZT130564:AZT130603 BJP130564:BJP130603 BTL130564:BTL130603 CDH130564:CDH130603 CND130564:CND130603 CWZ130564:CWZ130603 DGV130564:DGV130603 DQR130564:DQR130603 EAN130564:EAN130603 EKJ130564:EKJ130603 EUF130564:EUF130603 FEB130564:FEB130603 FNX130564:FNX130603 FXT130564:FXT130603 GHP130564:GHP130603 GRL130564:GRL130603 HBH130564:HBH130603 HLD130564:HLD130603 HUZ130564:HUZ130603 IEV130564:IEV130603 IOR130564:IOR130603 IYN130564:IYN130603 JIJ130564:JIJ130603 JSF130564:JSF130603 KCB130564:KCB130603 KLX130564:KLX130603 KVT130564:KVT130603 LFP130564:LFP130603 LPL130564:LPL130603 LZH130564:LZH130603 MJD130564:MJD130603 MSZ130564:MSZ130603 NCV130564:NCV130603 NMR130564:NMR130603 NWN130564:NWN130603 OGJ130564:OGJ130603 OQF130564:OQF130603 PAB130564:PAB130603 PJX130564:PJX130603 PTT130564:PTT130603 QDP130564:QDP130603 QNL130564:QNL130603 QXH130564:QXH130603 RHD130564:RHD130603 RQZ130564:RQZ130603 SAV130564:SAV130603 SKR130564:SKR130603 SUN130564:SUN130603 TEJ130564:TEJ130603 TOF130564:TOF130603 TYB130564:TYB130603 UHX130564:UHX130603 URT130564:URT130603 VBP130564:VBP130603 VLL130564:VLL130603 VVH130564:VVH130603 WFD130564:WFD130603 WOZ130564:WOZ130603 AB196100:AB196139 CN196100:CN196139 MJ196100:MJ196139 WF196100:WF196139 AGB196100:AGB196139 APX196100:APX196139 AZT196100:AZT196139 BJP196100:BJP196139 BTL196100:BTL196139 CDH196100:CDH196139 CND196100:CND196139 CWZ196100:CWZ196139 DGV196100:DGV196139 DQR196100:DQR196139 EAN196100:EAN196139 EKJ196100:EKJ196139 EUF196100:EUF196139 FEB196100:FEB196139 FNX196100:FNX196139 FXT196100:FXT196139 GHP196100:GHP196139 GRL196100:GRL196139 HBH196100:HBH196139 HLD196100:HLD196139 HUZ196100:HUZ196139 IEV196100:IEV196139 IOR196100:IOR196139 IYN196100:IYN196139 JIJ196100:JIJ196139 JSF196100:JSF196139 KCB196100:KCB196139 KLX196100:KLX196139 KVT196100:KVT196139 LFP196100:LFP196139 LPL196100:LPL196139 LZH196100:LZH196139 MJD196100:MJD196139 MSZ196100:MSZ196139 NCV196100:NCV196139 NMR196100:NMR196139 NWN196100:NWN196139 OGJ196100:OGJ196139 OQF196100:OQF196139 PAB196100:PAB196139 PJX196100:PJX196139 PTT196100:PTT196139 QDP196100:QDP196139 QNL196100:QNL196139 QXH196100:QXH196139 RHD196100:RHD196139 RQZ196100:RQZ196139 SAV196100:SAV196139 SKR196100:SKR196139 SUN196100:SUN196139 TEJ196100:TEJ196139 TOF196100:TOF196139 TYB196100:TYB196139 UHX196100:UHX196139 URT196100:URT196139 VBP196100:VBP196139 VLL196100:VLL196139 VVH196100:VVH196139 WFD196100:WFD196139 WOZ196100:WOZ196139 AB261636:AB261675 CN261636:CN261675 MJ261636:MJ261675 WF261636:WF261675 AGB261636:AGB261675 APX261636:APX261675 AZT261636:AZT261675 BJP261636:BJP261675 BTL261636:BTL261675 CDH261636:CDH261675 CND261636:CND261675 CWZ261636:CWZ261675 DGV261636:DGV261675 DQR261636:DQR261675 EAN261636:EAN261675 EKJ261636:EKJ261675 EUF261636:EUF261675 FEB261636:FEB261675 FNX261636:FNX261675 FXT261636:FXT261675 GHP261636:GHP261675 GRL261636:GRL261675 HBH261636:HBH261675 HLD261636:HLD261675 HUZ261636:HUZ261675 IEV261636:IEV261675 IOR261636:IOR261675 IYN261636:IYN261675 JIJ261636:JIJ261675 JSF261636:JSF261675 KCB261636:KCB261675 KLX261636:KLX261675 KVT261636:KVT261675 LFP261636:LFP261675 LPL261636:LPL261675 LZH261636:LZH261675 MJD261636:MJD261675 MSZ261636:MSZ261675 NCV261636:NCV261675 NMR261636:NMR261675 NWN261636:NWN261675 OGJ261636:OGJ261675 OQF261636:OQF261675 PAB261636:PAB261675 PJX261636:PJX261675 PTT261636:PTT261675 QDP261636:QDP261675 QNL261636:QNL261675 QXH261636:QXH261675 RHD261636:RHD261675 RQZ261636:RQZ261675 SAV261636:SAV261675 SKR261636:SKR261675 SUN261636:SUN261675 TEJ261636:TEJ261675 TOF261636:TOF261675 TYB261636:TYB261675 UHX261636:UHX261675 URT261636:URT261675 VBP261636:VBP261675 VLL261636:VLL261675 VVH261636:VVH261675 WFD261636:WFD261675 WOZ261636:WOZ261675 AB327172:AB327211 CN327172:CN327211 MJ327172:MJ327211 WF327172:WF327211 AGB327172:AGB327211 APX327172:APX327211 AZT327172:AZT327211 BJP327172:BJP327211 BTL327172:BTL327211 CDH327172:CDH327211 CND327172:CND327211 CWZ327172:CWZ327211 DGV327172:DGV327211 DQR327172:DQR327211 EAN327172:EAN327211 EKJ327172:EKJ327211 EUF327172:EUF327211 FEB327172:FEB327211 FNX327172:FNX327211 FXT327172:FXT327211 GHP327172:GHP327211 GRL327172:GRL327211 HBH327172:HBH327211 HLD327172:HLD327211 HUZ327172:HUZ327211 IEV327172:IEV327211 IOR327172:IOR327211 IYN327172:IYN327211 JIJ327172:JIJ327211 JSF327172:JSF327211 KCB327172:KCB327211 KLX327172:KLX327211 KVT327172:KVT327211 LFP327172:LFP327211 LPL327172:LPL327211 LZH327172:LZH327211 MJD327172:MJD327211 MSZ327172:MSZ327211 NCV327172:NCV327211 NMR327172:NMR327211 NWN327172:NWN327211 OGJ327172:OGJ327211 OQF327172:OQF327211 PAB327172:PAB327211 PJX327172:PJX327211 PTT327172:PTT327211 QDP327172:QDP327211 QNL327172:QNL327211 QXH327172:QXH327211 RHD327172:RHD327211 RQZ327172:RQZ327211 SAV327172:SAV327211 SKR327172:SKR327211 SUN327172:SUN327211 TEJ327172:TEJ327211 TOF327172:TOF327211 TYB327172:TYB327211 UHX327172:UHX327211 URT327172:URT327211 VBP327172:VBP327211 VLL327172:VLL327211 VVH327172:VVH327211 WFD327172:WFD327211 WOZ327172:WOZ327211 AB392708:AB392747 CN392708:CN392747 MJ392708:MJ392747 WF392708:WF392747 AGB392708:AGB392747 APX392708:APX392747 AZT392708:AZT392747 BJP392708:BJP392747 BTL392708:BTL392747 CDH392708:CDH392747 CND392708:CND392747 CWZ392708:CWZ392747 DGV392708:DGV392747 DQR392708:DQR392747 EAN392708:EAN392747 EKJ392708:EKJ392747 EUF392708:EUF392747 FEB392708:FEB392747 FNX392708:FNX392747 FXT392708:FXT392747 GHP392708:GHP392747 GRL392708:GRL392747 HBH392708:HBH392747 HLD392708:HLD392747 HUZ392708:HUZ392747 IEV392708:IEV392747 IOR392708:IOR392747 IYN392708:IYN392747 JIJ392708:JIJ392747 JSF392708:JSF392747 KCB392708:KCB392747 KLX392708:KLX392747 KVT392708:KVT392747 LFP392708:LFP392747 LPL392708:LPL392747 LZH392708:LZH392747 MJD392708:MJD392747 MSZ392708:MSZ392747 NCV392708:NCV392747 NMR392708:NMR392747 NWN392708:NWN392747 OGJ392708:OGJ392747 OQF392708:OQF392747 PAB392708:PAB392747 PJX392708:PJX392747 PTT392708:PTT392747 QDP392708:QDP392747 QNL392708:QNL392747 QXH392708:QXH392747 RHD392708:RHD392747 RQZ392708:RQZ392747 SAV392708:SAV392747 SKR392708:SKR392747 SUN392708:SUN392747 TEJ392708:TEJ392747 TOF392708:TOF392747 TYB392708:TYB392747 UHX392708:UHX392747 URT392708:URT392747 VBP392708:VBP392747 VLL392708:VLL392747 VVH392708:VVH392747 WFD392708:WFD392747 WOZ392708:WOZ392747 AB458244:AB458283 CN458244:CN458283 MJ458244:MJ458283 WF458244:WF458283 AGB458244:AGB458283 APX458244:APX458283 AZT458244:AZT458283 BJP458244:BJP458283 BTL458244:BTL458283 CDH458244:CDH458283 CND458244:CND458283 CWZ458244:CWZ458283 DGV458244:DGV458283 DQR458244:DQR458283 EAN458244:EAN458283 EKJ458244:EKJ458283 EUF458244:EUF458283 FEB458244:FEB458283 FNX458244:FNX458283 FXT458244:FXT458283 GHP458244:GHP458283 GRL458244:GRL458283 HBH458244:HBH458283 HLD458244:HLD458283 HUZ458244:HUZ458283 IEV458244:IEV458283 IOR458244:IOR458283 IYN458244:IYN458283 JIJ458244:JIJ458283 JSF458244:JSF458283 KCB458244:KCB458283 KLX458244:KLX458283 KVT458244:KVT458283 LFP458244:LFP458283 LPL458244:LPL458283 LZH458244:LZH458283 MJD458244:MJD458283 MSZ458244:MSZ458283 NCV458244:NCV458283 NMR458244:NMR458283 NWN458244:NWN458283 OGJ458244:OGJ458283 OQF458244:OQF458283 PAB458244:PAB458283 PJX458244:PJX458283 PTT458244:PTT458283 QDP458244:QDP458283 QNL458244:QNL458283 QXH458244:QXH458283 RHD458244:RHD458283 RQZ458244:RQZ458283 SAV458244:SAV458283 SKR458244:SKR458283 SUN458244:SUN458283 TEJ458244:TEJ458283 TOF458244:TOF458283 TYB458244:TYB458283 UHX458244:UHX458283 URT458244:URT458283 VBP458244:VBP458283 VLL458244:VLL458283 VVH458244:VVH458283 WFD458244:WFD458283 WOZ458244:WOZ458283 AB523780:AB523819 CN523780:CN523819 MJ523780:MJ523819 WF523780:WF523819 AGB523780:AGB523819 APX523780:APX523819 AZT523780:AZT523819 BJP523780:BJP523819 BTL523780:BTL523819 CDH523780:CDH523819 CND523780:CND523819 CWZ523780:CWZ523819 DGV523780:DGV523819 DQR523780:DQR523819 EAN523780:EAN523819 EKJ523780:EKJ523819 EUF523780:EUF523819 FEB523780:FEB523819 FNX523780:FNX523819 FXT523780:FXT523819 GHP523780:GHP523819 GRL523780:GRL523819 HBH523780:HBH523819 HLD523780:HLD523819 HUZ523780:HUZ523819 IEV523780:IEV523819 IOR523780:IOR523819 IYN523780:IYN523819 JIJ523780:JIJ523819 JSF523780:JSF523819 KCB523780:KCB523819 KLX523780:KLX523819 KVT523780:KVT523819 LFP523780:LFP523819 LPL523780:LPL523819 LZH523780:LZH523819 MJD523780:MJD523819 MSZ523780:MSZ523819 NCV523780:NCV523819 NMR523780:NMR523819 NWN523780:NWN523819 OGJ523780:OGJ523819 OQF523780:OQF523819 PAB523780:PAB523819 PJX523780:PJX523819 PTT523780:PTT523819 QDP523780:QDP523819 QNL523780:QNL523819 QXH523780:QXH523819 RHD523780:RHD523819 RQZ523780:RQZ523819 SAV523780:SAV523819 SKR523780:SKR523819 SUN523780:SUN523819 TEJ523780:TEJ523819 TOF523780:TOF523819 TYB523780:TYB523819 UHX523780:UHX523819 URT523780:URT523819 VBP523780:VBP523819 VLL523780:VLL523819 VVH523780:VVH523819 WFD523780:WFD523819 WOZ523780:WOZ523819 AB589316:AB589355 CN589316:CN589355 MJ589316:MJ589355 WF589316:WF589355 AGB589316:AGB589355 APX589316:APX589355 AZT589316:AZT589355 BJP589316:BJP589355 BTL589316:BTL589355 CDH589316:CDH589355 CND589316:CND589355 CWZ589316:CWZ589355 DGV589316:DGV589355 DQR589316:DQR589355 EAN589316:EAN589355 EKJ589316:EKJ589355 EUF589316:EUF589355 FEB589316:FEB589355 FNX589316:FNX589355 FXT589316:FXT589355 GHP589316:GHP589355 GRL589316:GRL589355 HBH589316:HBH589355 HLD589316:HLD589355 HUZ589316:HUZ589355 IEV589316:IEV589355 IOR589316:IOR589355 IYN589316:IYN589355 JIJ589316:JIJ589355 JSF589316:JSF589355 KCB589316:KCB589355 KLX589316:KLX589355 KVT589316:KVT589355 LFP589316:LFP589355 LPL589316:LPL589355 LZH589316:LZH589355 MJD589316:MJD589355 MSZ589316:MSZ589355 NCV589316:NCV589355 NMR589316:NMR589355 NWN589316:NWN589355 OGJ589316:OGJ589355 OQF589316:OQF589355 PAB589316:PAB589355 PJX589316:PJX589355 PTT589316:PTT589355 QDP589316:QDP589355 QNL589316:QNL589355 QXH589316:QXH589355 RHD589316:RHD589355 RQZ589316:RQZ589355 SAV589316:SAV589355 SKR589316:SKR589355 SUN589316:SUN589355 TEJ589316:TEJ589355 TOF589316:TOF589355 TYB589316:TYB589355 UHX589316:UHX589355 URT589316:URT589355 VBP589316:VBP589355 VLL589316:VLL589355 VVH589316:VVH589355 WFD589316:WFD589355 WOZ589316:WOZ589355 AB654852:AB654891 CN654852:CN654891 MJ654852:MJ654891 WF654852:WF654891 AGB654852:AGB654891 APX654852:APX654891 AZT654852:AZT654891 BJP654852:BJP654891 BTL654852:BTL654891 CDH654852:CDH654891 CND654852:CND654891 CWZ654852:CWZ654891 DGV654852:DGV654891 DQR654852:DQR654891 EAN654852:EAN654891 EKJ654852:EKJ654891 EUF654852:EUF654891 FEB654852:FEB654891 FNX654852:FNX654891 FXT654852:FXT654891 GHP654852:GHP654891 GRL654852:GRL654891 HBH654852:HBH654891 HLD654852:HLD654891 HUZ654852:HUZ654891 IEV654852:IEV654891 IOR654852:IOR654891 IYN654852:IYN654891 JIJ654852:JIJ654891 JSF654852:JSF654891 KCB654852:KCB654891 KLX654852:KLX654891 KVT654852:KVT654891 LFP654852:LFP654891 LPL654852:LPL654891 LZH654852:LZH654891 MJD654852:MJD654891 MSZ654852:MSZ654891 NCV654852:NCV654891 NMR654852:NMR654891 NWN654852:NWN654891 OGJ654852:OGJ654891 OQF654852:OQF654891 PAB654852:PAB654891 PJX654852:PJX654891 PTT654852:PTT654891 QDP654852:QDP654891 QNL654852:QNL654891 QXH654852:QXH654891 RHD654852:RHD654891 RQZ654852:RQZ654891 SAV654852:SAV654891 SKR654852:SKR654891 SUN654852:SUN654891 TEJ654852:TEJ654891 TOF654852:TOF654891 TYB654852:TYB654891 UHX654852:UHX654891 URT654852:URT654891 VBP654852:VBP654891 VLL654852:VLL654891 VVH654852:VVH654891 WFD654852:WFD654891 WOZ654852:WOZ654891 AB720388:AB720427 CN720388:CN720427 MJ720388:MJ720427 WF720388:WF720427 AGB720388:AGB720427 APX720388:APX720427 AZT720388:AZT720427 BJP720388:BJP720427 BTL720388:BTL720427 CDH720388:CDH720427 CND720388:CND720427 CWZ720388:CWZ720427 DGV720388:DGV720427 DQR720388:DQR720427 EAN720388:EAN720427 EKJ720388:EKJ720427 EUF720388:EUF720427 FEB720388:FEB720427 FNX720388:FNX720427 FXT720388:FXT720427 GHP720388:GHP720427 GRL720388:GRL720427 HBH720388:HBH720427 HLD720388:HLD720427 HUZ720388:HUZ720427 IEV720388:IEV720427 IOR720388:IOR720427 IYN720388:IYN720427 JIJ720388:JIJ720427 JSF720388:JSF720427 KCB720388:KCB720427 KLX720388:KLX720427 KVT720388:KVT720427 LFP720388:LFP720427 LPL720388:LPL720427 LZH720388:LZH720427 MJD720388:MJD720427 MSZ720388:MSZ720427 NCV720388:NCV720427 NMR720388:NMR720427 NWN720388:NWN720427 OGJ720388:OGJ720427 OQF720388:OQF720427 PAB720388:PAB720427 PJX720388:PJX720427 PTT720388:PTT720427 QDP720388:QDP720427 QNL720388:QNL720427 QXH720388:QXH720427 RHD720388:RHD720427 RQZ720388:RQZ720427 SAV720388:SAV720427 SKR720388:SKR720427 SUN720388:SUN720427 TEJ720388:TEJ720427 TOF720388:TOF720427 TYB720388:TYB720427 UHX720388:UHX720427 URT720388:URT720427 VBP720388:VBP720427 VLL720388:VLL720427 VVH720388:VVH720427 WFD720388:WFD720427 WOZ720388:WOZ720427 AB785924:AB785963 CN785924:CN785963 MJ785924:MJ785963 WF785924:WF785963 AGB785924:AGB785963 APX785924:APX785963 AZT785924:AZT785963 BJP785924:BJP785963 BTL785924:BTL785963 CDH785924:CDH785963 CND785924:CND785963 CWZ785924:CWZ785963 DGV785924:DGV785963 DQR785924:DQR785963 EAN785924:EAN785963 EKJ785924:EKJ785963 EUF785924:EUF785963 FEB785924:FEB785963 FNX785924:FNX785963 FXT785924:FXT785963 GHP785924:GHP785963 GRL785924:GRL785963 HBH785924:HBH785963 HLD785924:HLD785963 HUZ785924:HUZ785963 IEV785924:IEV785963 IOR785924:IOR785963 IYN785924:IYN785963 JIJ785924:JIJ785963 JSF785924:JSF785963 KCB785924:KCB785963 KLX785924:KLX785963 KVT785924:KVT785963 LFP785924:LFP785963 LPL785924:LPL785963 LZH785924:LZH785963 MJD785924:MJD785963 MSZ785924:MSZ785963 NCV785924:NCV785963 NMR785924:NMR785963 NWN785924:NWN785963 OGJ785924:OGJ785963 OQF785924:OQF785963 PAB785924:PAB785963 PJX785924:PJX785963 PTT785924:PTT785963 QDP785924:QDP785963 QNL785924:QNL785963 QXH785924:QXH785963 RHD785924:RHD785963 RQZ785924:RQZ785963 SAV785924:SAV785963 SKR785924:SKR785963 SUN785924:SUN785963 TEJ785924:TEJ785963 TOF785924:TOF785963 TYB785924:TYB785963 UHX785924:UHX785963 URT785924:URT785963 VBP785924:VBP785963 VLL785924:VLL785963 VVH785924:VVH785963 WFD785924:WFD785963 WOZ785924:WOZ785963 AB851460:AB851499 CN851460:CN851499 MJ851460:MJ851499 WF851460:WF851499 AGB851460:AGB851499 APX851460:APX851499 AZT851460:AZT851499 BJP851460:BJP851499 BTL851460:BTL851499 CDH851460:CDH851499 CND851460:CND851499 CWZ851460:CWZ851499 DGV851460:DGV851499 DQR851460:DQR851499 EAN851460:EAN851499 EKJ851460:EKJ851499 EUF851460:EUF851499 FEB851460:FEB851499 FNX851460:FNX851499 FXT851460:FXT851499 GHP851460:GHP851499 GRL851460:GRL851499 HBH851460:HBH851499 HLD851460:HLD851499 HUZ851460:HUZ851499 IEV851460:IEV851499 IOR851460:IOR851499 IYN851460:IYN851499 JIJ851460:JIJ851499 JSF851460:JSF851499 KCB851460:KCB851499 KLX851460:KLX851499 KVT851460:KVT851499 LFP851460:LFP851499 LPL851460:LPL851499 LZH851460:LZH851499 MJD851460:MJD851499 MSZ851460:MSZ851499 NCV851460:NCV851499 NMR851460:NMR851499 NWN851460:NWN851499 OGJ851460:OGJ851499 OQF851460:OQF851499 PAB851460:PAB851499 PJX851460:PJX851499 PTT851460:PTT851499 QDP851460:QDP851499 QNL851460:QNL851499 QXH851460:QXH851499 RHD851460:RHD851499 RQZ851460:RQZ851499 SAV851460:SAV851499 SKR851460:SKR851499 SUN851460:SUN851499 TEJ851460:TEJ851499 TOF851460:TOF851499 TYB851460:TYB851499 UHX851460:UHX851499 URT851460:URT851499 VBP851460:VBP851499 VLL851460:VLL851499 VVH851460:VVH851499 WFD851460:WFD851499 WOZ851460:WOZ851499 AB916996:AB917035 CN916996:CN917035 MJ916996:MJ917035 WF916996:WF917035 AGB916996:AGB917035 APX916996:APX917035 AZT916996:AZT917035 BJP916996:BJP917035 BTL916996:BTL917035 CDH916996:CDH917035 CND916996:CND917035 CWZ916996:CWZ917035 DGV916996:DGV917035 DQR916996:DQR917035 EAN916996:EAN917035 EKJ916996:EKJ917035 EUF916996:EUF917035 FEB916996:FEB917035 FNX916996:FNX917035 FXT916996:FXT917035 GHP916996:GHP917035 GRL916996:GRL917035 HBH916996:HBH917035 HLD916996:HLD917035 HUZ916996:HUZ917035 IEV916996:IEV917035 IOR916996:IOR917035 IYN916996:IYN917035 JIJ916996:JIJ917035 JSF916996:JSF917035 KCB916996:KCB917035 KLX916996:KLX917035 KVT916996:KVT917035 LFP916996:LFP917035 LPL916996:LPL917035 LZH916996:LZH917035 MJD916996:MJD917035 MSZ916996:MSZ917035 NCV916996:NCV917035 NMR916996:NMR917035 NWN916996:NWN917035 OGJ916996:OGJ917035 OQF916996:OQF917035 PAB916996:PAB917035 PJX916996:PJX917035 PTT916996:PTT917035 QDP916996:QDP917035 QNL916996:QNL917035 QXH916996:QXH917035 RHD916996:RHD917035 RQZ916996:RQZ917035 SAV916996:SAV917035 SKR916996:SKR917035 SUN916996:SUN917035 TEJ916996:TEJ917035 TOF916996:TOF917035 TYB916996:TYB917035 UHX916996:UHX917035 URT916996:URT917035 VBP916996:VBP917035 VLL916996:VLL917035 VVH916996:VVH917035 WFD916996:WFD917035 WOZ916996:WOZ917035 AB982532:AB982571 CN982532:CN982571 MJ982532:MJ982571 WF982532:WF982571 AGB982532:AGB982571 APX982532:APX982571 AZT982532:AZT982571 BJP982532:BJP982571 BTL982532:BTL982571 CDH982532:CDH982571 CND982532:CND982571 CWZ982532:CWZ982571 DGV982532:DGV982571 DQR982532:DQR982571 EAN982532:EAN982571 EKJ982532:EKJ982571 EUF982532:EUF982571 FEB982532:FEB982571 FNX982532:FNX982571 FXT982532:FXT982571 GHP982532:GHP982571 GRL982532:GRL982571 HBH982532:HBH982571 HLD982532:HLD982571 HUZ982532:HUZ982571 IEV982532:IEV982571 IOR982532:IOR982571 IYN982532:IYN982571 JIJ982532:JIJ982571 JSF982532:JSF982571 KCB982532:KCB982571 KLX982532:KLX982571 KVT982532:KVT982571 LFP982532:LFP982571 LPL982532:LPL982571 LZH982532:LZH982571 MJD982532:MJD982571 MSZ982532:MSZ982571 NCV982532:NCV982571 NMR982532:NMR982571 NWN982532:NWN982571 OGJ982532:OGJ982571 OQF982532:OQF982571 PAB982532:PAB982571 PJX982532:PJX982571 PTT982532:PTT982571 QDP982532:QDP982571 QNL982532:QNL982571 QXH982532:QXH982571 RHD982532:RHD982571 RQZ982532:RQZ982571 SAV982532:SAV982571 SKR982532:SKR982571 SUN982532:SUN982571 TEJ982532:TEJ982571 TOF982532:TOF982571 TYB982532:TYB982571 UHX982532:UHX982571 URT982532:URT982571 VBP982532:VBP982571 VLL982532:VLL982571 VVH982532:VVH982571 WFD982532:WFD982571 WOZ982532:WOZ982571 VBZ982532:VBZ982571 CS28:CS67 MO28:MO67 WK28:WK67 AGG28:AGG67 AQC28:AQC67 AZY28:AZY67 BJU28:BJU67 BTQ28:BTQ67 CDM28:CDM67 CNI28:CNI67 CXE28:CXE67 DHA28:DHA67 DQW28:DQW67 EAS28:EAS67 EKO28:EKO67 EUK28:EUK67 FEG28:FEG67 FOC28:FOC67 FXY28:FXY67 GHU28:GHU67 GRQ28:GRQ67 HBM28:HBM67 HLI28:HLI67 HVE28:HVE67 IFA28:IFA67 IOW28:IOW67 IYS28:IYS67 JIO28:JIO67 JSK28:JSK67 KCG28:KCG67 KMC28:KMC67 KVY28:KVY67 LFU28:LFU67 LPQ28:LPQ67 LZM28:LZM67 MJI28:MJI67 MTE28:MTE67 NDA28:NDA67 NMW28:NMW67 NWS28:NWS67 OGO28:OGO67 OQK28:OQK67 PAG28:PAG67 PKC28:PKC67 PTY28:PTY67 QDU28:QDU67 QNQ28:QNQ67 QXM28:QXM67 RHI28:RHI67 RRE28:RRE67 SBA28:SBA67 SKW28:SKW67 SUS28:SUS67 TEO28:TEO67 TOK28:TOK67 TYG28:TYG67 UIC28:UIC67 URY28:URY67 VBU28:VBU67 VLQ28:VLQ67 VVM28:VVM67 WFI28:WFI67 WPE28:WPE67 AG65028:AG65067 CS65028:CS65067 MO65028:MO65067 WK65028:WK65067 AGG65028:AGG65067 AQC65028:AQC65067 AZY65028:AZY65067 BJU65028:BJU65067 BTQ65028:BTQ65067 CDM65028:CDM65067 CNI65028:CNI65067 CXE65028:CXE65067 DHA65028:DHA65067 DQW65028:DQW65067 EAS65028:EAS65067 EKO65028:EKO65067 EUK65028:EUK65067 FEG65028:FEG65067 FOC65028:FOC65067 FXY65028:FXY65067 GHU65028:GHU65067 GRQ65028:GRQ65067 HBM65028:HBM65067 HLI65028:HLI65067 HVE65028:HVE65067 IFA65028:IFA65067 IOW65028:IOW65067 IYS65028:IYS65067 JIO65028:JIO65067 JSK65028:JSK65067 KCG65028:KCG65067 KMC65028:KMC65067 KVY65028:KVY65067 LFU65028:LFU65067 LPQ65028:LPQ65067 LZM65028:LZM65067 MJI65028:MJI65067 MTE65028:MTE65067 NDA65028:NDA65067 NMW65028:NMW65067 NWS65028:NWS65067 OGO65028:OGO65067 OQK65028:OQK65067 PAG65028:PAG65067 PKC65028:PKC65067 PTY65028:PTY65067 QDU65028:QDU65067 QNQ65028:QNQ65067 QXM65028:QXM65067 RHI65028:RHI65067 RRE65028:RRE65067 SBA65028:SBA65067 SKW65028:SKW65067 SUS65028:SUS65067 TEO65028:TEO65067 TOK65028:TOK65067 TYG65028:TYG65067 UIC65028:UIC65067 URY65028:URY65067 VBU65028:VBU65067 VLQ65028:VLQ65067 VVM65028:VVM65067 WFI65028:WFI65067 WPE65028:WPE65067 AG130564:AG130603 CS130564:CS130603 MO130564:MO130603 WK130564:WK130603 AGG130564:AGG130603 AQC130564:AQC130603 AZY130564:AZY130603 BJU130564:BJU130603 BTQ130564:BTQ130603 CDM130564:CDM130603 CNI130564:CNI130603 CXE130564:CXE130603 DHA130564:DHA130603 DQW130564:DQW130603 EAS130564:EAS130603 EKO130564:EKO130603 EUK130564:EUK130603 FEG130564:FEG130603 FOC130564:FOC130603 FXY130564:FXY130603 GHU130564:GHU130603 GRQ130564:GRQ130603 HBM130564:HBM130603 HLI130564:HLI130603 HVE130564:HVE130603 IFA130564:IFA130603 IOW130564:IOW130603 IYS130564:IYS130603 JIO130564:JIO130603 JSK130564:JSK130603 KCG130564:KCG130603 KMC130564:KMC130603 KVY130564:KVY130603 LFU130564:LFU130603 LPQ130564:LPQ130603 LZM130564:LZM130603 MJI130564:MJI130603 MTE130564:MTE130603 NDA130564:NDA130603 NMW130564:NMW130603 NWS130564:NWS130603 OGO130564:OGO130603 OQK130564:OQK130603 PAG130564:PAG130603 PKC130564:PKC130603 PTY130564:PTY130603 QDU130564:QDU130603 QNQ130564:QNQ130603 QXM130564:QXM130603 RHI130564:RHI130603 RRE130564:RRE130603 SBA130564:SBA130603 SKW130564:SKW130603 SUS130564:SUS130603 TEO130564:TEO130603 TOK130564:TOK130603 TYG130564:TYG130603 UIC130564:UIC130603 URY130564:URY130603 VBU130564:VBU130603 VLQ130564:VLQ130603 VVM130564:VVM130603 WFI130564:WFI130603 WPE130564:WPE130603 AG196100:AG196139 CS196100:CS196139 MO196100:MO196139 WK196100:WK196139 AGG196100:AGG196139 AQC196100:AQC196139 AZY196100:AZY196139 BJU196100:BJU196139 BTQ196100:BTQ196139 CDM196100:CDM196139 CNI196100:CNI196139 CXE196100:CXE196139 DHA196100:DHA196139 DQW196100:DQW196139 EAS196100:EAS196139 EKO196100:EKO196139 EUK196100:EUK196139 FEG196100:FEG196139 FOC196100:FOC196139 FXY196100:FXY196139 GHU196100:GHU196139 GRQ196100:GRQ196139 HBM196100:HBM196139 HLI196100:HLI196139 HVE196100:HVE196139 IFA196100:IFA196139 IOW196100:IOW196139 IYS196100:IYS196139 JIO196100:JIO196139 JSK196100:JSK196139 KCG196100:KCG196139 KMC196100:KMC196139 KVY196100:KVY196139 LFU196100:LFU196139 LPQ196100:LPQ196139 LZM196100:LZM196139 MJI196100:MJI196139 MTE196100:MTE196139 NDA196100:NDA196139 NMW196100:NMW196139 NWS196100:NWS196139 OGO196100:OGO196139 OQK196100:OQK196139 PAG196100:PAG196139 PKC196100:PKC196139 PTY196100:PTY196139 QDU196100:QDU196139 QNQ196100:QNQ196139 QXM196100:QXM196139 RHI196100:RHI196139 RRE196100:RRE196139 SBA196100:SBA196139 SKW196100:SKW196139 SUS196100:SUS196139 TEO196100:TEO196139 TOK196100:TOK196139 TYG196100:TYG196139 UIC196100:UIC196139 URY196100:URY196139 VBU196100:VBU196139 VLQ196100:VLQ196139 VVM196100:VVM196139 WFI196100:WFI196139 WPE196100:WPE196139 AG261636:AG261675 CS261636:CS261675 MO261636:MO261675 WK261636:WK261675 AGG261636:AGG261675 AQC261636:AQC261675 AZY261636:AZY261675 BJU261636:BJU261675 BTQ261636:BTQ261675 CDM261636:CDM261675 CNI261636:CNI261675 CXE261636:CXE261675 DHA261636:DHA261675 DQW261636:DQW261675 EAS261636:EAS261675 EKO261636:EKO261675 EUK261636:EUK261675 FEG261636:FEG261675 FOC261636:FOC261675 FXY261636:FXY261675 GHU261636:GHU261675 GRQ261636:GRQ261675 HBM261636:HBM261675 HLI261636:HLI261675 HVE261636:HVE261675 IFA261636:IFA261675 IOW261636:IOW261675 IYS261636:IYS261675 JIO261636:JIO261675 JSK261636:JSK261675 KCG261636:KCG261675 KMC261636:KMC261675 KVY261636:KVY261675 LFU261636:LFU261675 LPQ261636:LPQ261675 LZM261636:LZM261675 MJI261636:MJI261675 MTE261636:MTE261675 NDA261636:NDA261675 NMW261636:NMW261675 NWS261636:NWS261675 OGO261636:OGO261675 OQK261636:OQK261675 PAG261636:PAG261675 PKC261636:PKC261675 PTY261636:PTY261675 QDU261636:QDU261675 QNQ261636:QNQ261675 QXM261636:QXM261675 RHI261636:RHI261675 RRE261636:RRE261675 SBA261636:SBA261675 SKW261636:SKW261675 SUS261636:SUS261675 TEO261636:TEO261675 TOK261636:TOK261675 TYG261636:TYG261675 UIC261636:UIC261675 URY261636:URY261675 VBU261636:VBU261675 VLQ261636:VLQ261675 VVM261636:VVM261675 WFI261636:WFI261675 WPE261636:WPE261675 AG327172:AG327211 CS327172:CS327211 MO327172:MO327211 WK327172:WK327211 AGG327172:AGG327211 AQC327172:AQC327211 AZY327172:AZY327211 BJU327172:BJU327211 BTQ327172:BTQ327211 CDM327172:CDM327211 CNI327172:CNI327211 CXE327172:CXE327211 DHA327172:DHA327211 DQW327172:DQW327211 EAS327172:EAS327211 EKO327172:EKO327211 EUK327172:EUK327211 FEG327172:FEG327211 FOC327172:FOC327211 FXY327172:FXY327211 GHU327172:GHU327211 GRQ327172:GRQ327211 HBM327172:HBM327211 HLI327172:HLI327211 HVE327172:HVE327211 IFA327172:IFA327211 IOW327172:IOW327211 IYS327172:IYS327211 JIO327172:JIO327211 JSK327172:JSK327211 KCG327172:KCG327211 KMC327172:KMC327211 KVY327172:KVY327211 LFU327172:LFU327211 LPQ327172:LPQ327211 LZM327172:LZM327211 MJI327172:MJI327211 MTE327172:MTE327211 NDA327172:NDA327211 NMW327172:NMW327211 NWS327172:NWS327211 OGO327172:OGO327211 OQK327172:OQK327211 PAG327172:PAG327211 PKC327172:PKC327211 PTY327172:PTY327211 QDU327172:QDU327211 QNQ327172:QNQ327211 QXM327172:QXM327211 RHI327172:RHI327211 RRE327172:RRE327211 SBA327172:SBA327211 SKW327172:SKW327211 SUS327172:SUS327211 TEO327172:TEO327211 TOK327172:TOK327211 TYG327172:TYG327211 UIC327172:UIC327211 URY327172:URY327211 VBU327172:VBU327211 VLQ327172:VLQ327211 VVM327172:VVM327211 WFI327172:WFI327211 WPE327172:WPE327211 AG392708:AG392747 CS392708:CS392747 MO392708:MO392747 WK392708:WK392747 AGG392708:AGG392747 AQC392708:AQC392747 AZY392708:AZY392747 BJU392708:BJU392747 BTQ392708:BTQ392747 CDM392708:CDM392747 CNI392708:CNI392747 CXE392708:CXE392747 DHA392708:DHA392747 DQW392708:DQW392747 EAS392708:EAS392747 EKO392708:EKO392747 EUK392708:EUK392747 FEG392708:FEG392747 FOC392708:FOC392747 FXY392708:FXY392747 GHU392708:GHU392747 GRQ392708:GRQ392747 HBM392708:HBM392747 HLI392708:HLI392747 HVE392708:HVE392747 IFA392708:IFA392747 IOW392708:IOW392747 IYS392708:IYS392747 JIO392708:JIO392747 JSK392708:JSK392747 KCG392708:KCG392747 KMC392708:KMC392747 KVY392708:KVY392747 LFU392708:LFU392747 LPQ392708:LPQ392747 LZM392708:LZM392747 MJI392708:MJI392747 MTE392708:MTE392747 NDA392708:NDA392747 NMW392708:NMW392747 NWS392708:NWS392747 OGO392708:OGO392747 OQK392708:OQK392747 PAG392708:PAG392747 PKC392708:PKC392747 PTY392708:PTY392747 QDU392708:QDU392747 QNQ392708:QNQ392747 QXM392708:QXM392747 RHI392708:RHI392747 RRE392708:RRE392747 SBA392708:SBA392747 SKW392708:SKW392747 SUS392708:SUS392747 TEO392708:TEO392747 TOK392708:TOK392747 TYG392708:TYG392747 UIC392708:UIC392747 URY392708:URY392747 VBU392708:VBU392747 VLQ392708:VLQ392747 VVM392708:VVM392747 WFI392708:WFI392747 WPE392708:WPE392747 AG458244:AG458283 CS458244:CS458283 MO458244:MO458283 WK458244:WK458283 AGG458244:AGG458283 AQC458244:AQC458283 AZY458244:AZY458283 BJU458244:BJU458283 BTQ458244:BTQ458283 CDM458244:CDM458283 CNI458244:CNI458283 CXE458244:CXE458283 DHA458244:DHA458283 DQW458244:DQW458283 EAS458244:EAS458283 EKO458244:EKO458283 EUK458244:EUK458283 FEG458244:FEG458283 FOC458244:FOC458283 FXY458244:FXY458283 GHU458244:GHU458283 GRQ458244:GRQ458283 HBM458244:HBM458283 HLI458244:HLI458283 HVE458244:HVE458283 IFA458244:IFA458283 IOW458244:IOW458283 IYS458244:IYS458283 JIO458244:JIO458283 JSK458244:JSK458283 KCG458244:KCG458283 KMC458244:KMC458283 KVY458244:KVY458283 LFU458244:LFU458283 LPQ458244:LPQ458283 LZM458244:LZM458283 MJI458244:MJI458283 MTE458244:MTE458283 NDA458244:NDA458283 NMW458244:NMW458283 NWS458244:NWS458283 OGO458244:OGO458283 OQK458244:OQK458283 PAG458244:PAG458283 PKC458244:PKC458283 PTY458244:PTY458283 QDU458244:QDU458283 QNQ458244:QNQ458283 QXM458244:QXM458283 RHI458244:RHI458283 RRE458244:RRE458283 SBA458244:SBA458283 SKW458244:SKW458283 SUS458244:SUS458283 TEO458244:TEO458283 TOK458244:TOK458283 TYG458244:TYG458283 UIC458244:UIC458283 URY458244:URY458283 VBU458244:VBU458283 VLQ458244:VLQ458283 VVM458244:VVM458283 WFI458244:WFI458283 WPE458244:WPE458283 AG523780:AG523819 CS523780:CS523819 MO523780:MO523819 WK523780:WK523819 AGG523780:AGG523819 AQC523780:AQC523819 AZY523780:AZY523819 BJU523780:BJU523819 BTQ523780:BTQ523819 CDM523780:CDM523819 CNI523780:CNI523819 CXE523780:CXE523819 DHA523780:DHA523819 DQW523780:DQW523819 EAS523780:EAS523819 EKO523780:EKO523819 EUK523780:EUK523819 FEG523780:FEG523819 FOC523780:FOC523819 FXY523780:FXY523819 GHU523780:GHU523819 GRQ523780:GRQ523819 HBM523780:HBM523819 HLI523780:HLI523819 HVE523780:HVE523819 IFA523780:IFA523819 IOW523780:IOW523819 IYS523780:IYS523819 JIO523780:JIO523819 JSK523780:JSK523819 KCG523780:KCG523819 KMC523780:KMC523819 KVY523780:KVY523819 LFU523780:LFU523819 LPQ523780:LPQ523819 LZM523780:LZM523819 MJI523780:MJI523819 MTE523780:MTE523819 NDA523780:NDA523819 NMW523780:NMW523819 NWS523780:NWS523819 OGO523780:OGO523819 OQK523780:OQK523819 PAG523780:PAG523819 PKC523780:PKC523819 PTY523780:PTY523819 QDU523780:QDU523819 QNQ523780:QNQ523819 QXM523780:QXM523819 RHI523780:RHI523819 RRE523780:RRE523819 SBA523780:SBA523819 SKW523780:SKW523819 SUS523780:SUS523819 TEO523780:TEO523819 TOK523780:TOK523819 TYG523780:TYG523819 UIC523780:UIC523819 URY523780:URY523819 VBU523780:VBU523819 VLQ523780:VLQ523819 VVM523780:VVM523819 WFI523780:WFI523819 WPE523780:WPE523819 AG589316:AG589355 CS589316:CS589355 MO589316:MO589355 WK589316:WK589355 AGG589316:AGG589355 AQC589316:AQC589355 AZY589316:AZY589355 BJU589316:BJU589355 BTQ589316:BTQ589355 CDM589316:CDM589355 CNI589316:CNI589355 CXE589316:CXE589355 DHA589316:DHA589355 DQW589316:DQW589355 EAS589316:EAS589355 EKO589316:EKO589355 EUK589316:EUK589355 FEG589316:FEG589355 FOC589316:FOC589355 FXY589316:FXY589355 GHU589316:GHU589355 GRQ589316:GRQ589355 HBM589316:HBM589355 HLI589316:HLI589355 HVE589316:HVE589355 IFA589316:IFA589355 IOW589316:IOW589355 IYS589316:IYS589355 JIO589316:JIO589355 JSK589316:JSK589355 KCG589316:KCG589355 KMC589316:KMC589355 KVY589316:KVY589355 LFU589316:LFU589355 LPQ589316:LPQ589355 LZM589316:LZM589355 MJI589316:MJI589355 MTE589316:MTE589355 NDA589316:NDA589355 NMW589316:NMW589355 NWS589316:NWS589355 OGO589316:OGO589355 OQK589316:OQK589355 PAG589316:PAG589355 PKC589316:PKC589355 PTY589316:PTY589355 QDU589316:QDU589355 QNQ589316:QNQ589355 QXM589316:QXM589355 RHI589316:RHI589355 RRE589316:RRE589355 SBA589316:SBA589355 SKW589316:SKW589355 SUS589316:SUS589355 TEO589316:TEO589355 TOK589316:TOK589355 TYG589316:TYG589355 UIC589316:UIC589355 URY589316:URY589355 VBU589316:VBU589355 VLQ589316:VLQ589355 VVM589316:VVM589355 WFI589316:WFI589355 WPE589316:WPE589355 AG654852:AG654891 CS654852:CS654891 MO654852:MO654891 WK654852:WK654891 AGG654852:AGG654891 AQC654852:AQC654891 AZY654852:AZY654891 BJU654852:BJU654891 BTQ654852:BTQ654891 CDM654852:CDM654891 CNI654852:CNI654891 CXE654852:CXE654891 DHA654852:DHA654891 DQW654852:DQW654891 EAS654852:EAS654891 EKO654852:EKO654891 EUK654852:EUK654891 FEG654852:FEG654891 FOC654852:FOC654891 FXY654852:FXY654891 GHU654852:GHU654891 GRQ654852:GRQ654891 HBM654852:HBM654891 HLI654852:HLI654891 HVE654852:HVE654891 IFA654852:IFA654891 IOW654852:IOW654891 IYS654852:IYS654891 JIO654852:JIO654891 JSK654852:JSK654891 KCG654852:KCG654891 KMC654852:KMC654891 KVY654852:KVY654891 LFU654852:LFU654891 LPQ654852:LPQ654891 LZM654852:LZM654891 MJI654852:MJI654891 MTE654852:MTE654891 NDA654852:NDA654891 NMW654852:NMW654891 NWS654852:NWS654891 OGO654852:OGO654891 OQK654852:OQK654891 PAG654852:PAG654891 PKC654852:PKC654891 PTY654852:PTY654891 QDU654852:QDU654891 QNQ654852:QNQ654891 QXM654852:QXM654891 RHI654852:RHI654891 RRE654852:RRE654891 SBA654852:SBA654891 SKW654852:SKW654891 SUS654852:SUS654891 TEO654852:TEO654891 TOK654852:TOK654891 TYG654852:TYG654891 UIC654852:UIC654891 URY654852:URY654891 VBU654852:VBU654891 VLQ654852:VLQ654891 VVM654852:VVM654891 WFI654852:WFI654891 WPE654852:WPE654891 AG720388:AG720427 CS720388:CS720427 MO720388:MO720427 WK720388:WK720427 AGG720388:AGG720427 AQC720388:AQC720427 AZY720388:AZY720427 BJU720388:BJU720427 BTQ720388:BTQ720427 CDM720388:CDM720427 CNI720388:CNI720427 CXE720388:CXE720427 DHA720388:DHA720427 DQW720388:DQW720427 EAS720388:EAS720427 EKO720388:EKO720427 EUK720388:EUK720427 FEG720388:FEG720427 FOC720388:FOC720427 FXY720388:FXY720427 GHU720388:GHU720427 GRQ720388:GRQ720427 HBM720388:HBM720427 HLI720388:HLI720427 HVE720388:HVE720427 IFA720388:IFA720427 IOW720388:IOW720427 IYS720388:IYS720427 JIO720388:JIO720427 JSK720388:JSK720427 KCG720388:KCG720427 KMC720388:KMC720427 KVY720388:KVY720427 LFU720388:LFU720427 LPQ720388:LPQ720427 LZM720388:LZM720427 MJI720388:MJI720427 MTE720388:MTE720427 NDA720388:NDA720427 NMW720388:NMW720427 NWS720388:NWS720427 OGO720388:OGO720427 OQK720388:OQK720427 PAG720388:PAG720427 PKC720388:PKC720427 PTY720388:PTY720427 QDU720388:QDU720427 QNQ720388:QNQ720427 QXM720388:QXM720427 RHI720388:RHI720427 RRE720388:RRE720427 SBA720388:SBA720427 SKW720388:SKW720427 SUS720388:SUS720427 TEO720388:TEO720427 TOK720388:TOK720427 TYG720388:TYG720427 UIC720388:UIC720427 URY720388:URY720427 VBU720388:VBU720427 VLQ720388:VLQ720427 VVM720388:VVM720427 WFI720388:WFI720427 WPE720388:WPE720427 AG785924:AG785963 CS785924:CS785963 MO785924:MO785963 WK785924:WK785963 AGG785924:AGG785963 AQC785924:AQC785963 AZY785924:AZY785963 BJU785924:BJU785963 BTQ785924:BTQ785963 CDM785924:CDM785963 CNI785924:CNI785963 CXE785924:CXE785963 DHA785924:DHA785963 DQW785924:DQW785963 EAS785924:EAS785963 EKO785924:EKO785963 EUK785924:EUK785963 FEG785924:FEG785963 FOC785924:FOC785963 FXY785924:FXY785963 GHU785924:GHU785963 GRQ785924:GRQ785963 HBM785924:HBM785963 HLI785924:HLI785963 HVE785924:HVE785963 IFA785924:IFA785963 IOW785924:IOW785963 IYS785924:IYS785963 JIO785924:JIO785963 JSK785924:JSK785963 KCG785924:KCG785963 KMC785924:KMC785963 KVY785924:KVY785963 LFU785924:LFU785963 LPQ785924:LPQ785963 LZM785924:LZM785963 MJI785924:MJI785963 MTE785924:MTE785963 NDA785924:NDA785963 NMW785924:NMW785963 NWS785924:NWS785963 OGO785924:OGO785963 OQK785924:OQK785963 PAG785924:PAG785963 PKC785924:PKC785963 PTY785924:PTY785963 QDU785924:QDU785963 QNQ785924:QNQ785963 QXM785924:QXM785963 RHI785924:RHI785963 RRE785924:RRE785963 SBA785924:SBA785963 SKW785924:SKW785963 SUS785924:SUS785963 TEO785924:TEO785963 TOK785924:TOK785963 TYG785924:TYG785963 UIC785924:UIC785963 URY785924:URY785963 VBU785924:VBU785963 VLQ785924:VLQ785963 VVM785924:VVM785963 WFI785924:WFI785963 WPE785924:WPE785963 AG851460:AG851499 CS851460:CS851499 MO851460:MO851499 WK851460:WK851499 AGG851460:AGG851499 AQC851460:AQC851499 AZY851460:AZY851499 BJU851460:BJU851499 BTQ851460:BTQ851499 CDM851460:CDM851499 CNI851460:CNI851499 CXE851460:CXE851499 DHA851460:DHA851499 DQW851460:DQW851499 EAS851460:EAS851499 EKO851460:EKO851499 EUK851460:EUK851499 FEG851460:FEG851499 FOC851460:FOC851499 FXY851460:FXY851499 GHU851460:GHU851499 GRQ851460:GRQ851499 HBM851460:HBM851499 HLI851460:HLI851499 HVE851460:HVE851499 IFA851460:IFA851499 IOW851460:IOW851499 IYS851460:IYS851499 JIO851460:JIO851499 JSK851460:JSK851499 KCG851460:KCG851499 KMC851460:KMC851499 KVY851460:KVY851499 LFU851460:LFU851499 LPQ851460:LPQ851499 LZM851460:LZM851499 MJI851460:MJI851499 MTE851460:MTE851499 NDA851460:NDA851499 NMW851460:NMW851499 NWS851460:NWS851499 OGO851460:OGO851499 OQK851460:OQK851499 PAG851460:PAG851499 PKC851460:PKC851499 PTY851460:PTY851499 QDU851460:QDU851499 QNQ851460:QNQ851499 QXM851460:QXM851499 RHI851460:RHI851499 RRE851460:RRE851499 SBA851460:SBA851499 SKW851460:SKW851499 SUS851460:SUS851499 TEO851460:TEO851499 TOK851460:TOK851499 TYG851460:TYG851499 UIC851460:UIC851499 URY851460:URY851499 VBU851460:VBU851499 VLQ851460:VLQ851499 VVM851460:VVM851499 WFI851460:WFI851499 WPE851460:WPE851499 AG916996:AG917035 CS916996:CS917035 MO916996:MO917035 WK916996:WK917035 AGG916996:AGG917035 AQC916996:AQC917035 AZY916996:AZY917035 BJU916996:BJU917035 BTQ916996:BTQ917035 CDM916996:CDM917035 CNI916996:CNI917035 CXE916996:CXE917035 DHA916996:DHA917035 DQW916996:DQW917035 EAS916996:EAS917035 EKO916996:EKO917035 EUK916996:EUK917035 FEG916996:FEG917035 FOC916996:FOC917035 FXY916996:FXY917035 GHU916996:GHU917035 GRQ916996:GRQ917035 HBM916996:HBM917035 HLI916996:HLI917035 HVE916996:HVE917035 IFA916996:IFA917035 IOW916996:IOW917035 IYS916996:IYS917035 JIO916996:JIO917035 JSK916996:JSK917035 KCG916996:KCG917035 KMC916996:KMC917035 KVY916996:KVY917035 LFU916996:LFU917035 LPQ916996:LPQ917035 LZM916996:LZM917035 MJI916996:MJI917035 MTE916996:MTE917035 NDA916996:NDA917035 NMW916996:NMW917035 NWS916996:NWS917035 OGO916996:OGO917035 OQK916996:OQK917035 PAG916996:PAG917035 PKC916996:PKC917035 PTY916996:PTY917035 QDU916996:QDU917035 QNQ916996:QNQ917035 QXM916996:QXM917035 RHI916996:RHI917035 RRE916996:RRE917035 SBA916996:SBA917035 SKW916996:SKW917035 SUS916996:SUS917035 TEO916996:TEO917035 TOK916996:TOK917035 TYG916996:TYG917035 UIC916996:UIC917035 URY916996:URY917035 VBU916996:VBU917035 VLQ916996:VLQ917035 VVM916996:VVM917035 WFI916996:WFI917035 WPE916996:WPE917035 AG982532:AG982571 CS982532:CS982571 MO982532:MO982571 WK982532:WK982571 AGG982532:AGG982571 AQC982532:AQC982571 AZY982532:AZY982571 BJU982532:BJU982571 BTQ982532:BTQ982571 CDM982532:CDM982571 CNI982532:CNI982571 CXE982532:CXE982571 DHA982532:DHA982571 DQW982532:DQW982571 EAS982532:EAS982571 EKO982532:EKO982571 EUK982532:EUK982571 FEG982532:FEG982571 FOC982532:FOC982571 FXY982532:FXY982571 GHU982532:GHU982571 GRQ982532:GRQ982571 HBM982532:HBM982571 HLI982532:HLI982571 HVE982532:HVE982571 IFA982532:IFA982571 IOW982532:IOW982571 IYS982532:IYS982571 JIO982532:JIO982571 JSK982532:JSK982571 KCG982532:KCG982571 KMC982532:KMC982571 KVY982532:KVY982571 LFU982532:LFU982571 LPQ982532:LPQ982571 LZM982532:LZM982571 MJI982532:MJI982571 MTE982532:MTE982571 NDA982532:NDA982571 NMW982532:NMW982571 NWS982532:NWS982571 OGO982532:OGO982571 OQK982532:OQK982571 PAG982532:PAG982571 PKC982532:PKC982571 PTY982532:PTY982571 QDU982532:QDU982571 QNQ982532:QNQ982571 QXM982532:QXM982571 RHI982532:RHI982571 RRE982532:RRE982571 SBA982532:SBA982571 SKW982532:SKW982571 SUS982532:SUS982571 TEO982532:TEO982571 TOK982532:TOK982571 TYG982532:TYG982571 UIC982532:UIC982571 URY982532:URY982571 VBU982532:VBU982571 VLQ982532:VLQ982571 VVM982532:VVM982571 WFI982532:WFI982571 WPE982532:WPE982571 USD982532:USD982571 CX28:CX67 MT28:MT67 WP28:WP67 AGL28:AGL67 AQH28:AQH67 BAD28:BAD67 BJZ28:BJZ67 BTV28:BTV67 CDR28:CDR67 CNN28:CNN67 CXJ28:CXJ67 DHF28:DHF67 DRB28:DRB67 EAX28:EAX67 EKT28:EKT67 EUP28:EUP67 FEL28:FEL67 FOH28:FOH67 FYD28:FYD67 GHZ28:GHZ67 GRV28:GRV67 HBR28:HBR67 HLN28:HLN67 HVJ28:HVJ67 IFF28:IFF67 IPB28:IPB67 IYX28:IYX67 JIT28:JIT67 JSP28:JSP67 KCL28:KCL67 KMH28:KMH67 KWD28:KWD67 LFZ28:LFZ67 LPV28:LPV67 LZR28:LZR67 MJN28:MJN67 MTJ28:MTJ67 NDF28:NDF67 NNB28:NNB67 NWX28:NWX67 OGT28:OGT67 OQP28:OQP67 PAL28:PAL67 PKH28:PKH67 PUD28:PUD67 QDZ28:QDZ67 QNV28:QNV67 QXR28:QXR67 RHN28:RHN67 RRJ28:RRJ67 SBF28:SBF67 SLB28:SLB67 SUX28:SUX67 TET28:TET67 TOP28:TOP67 TYL28:TYL67 UIH28:UIH67 USD28:USD67 VBZ28:VBZ67 VLV28:VLV67 VVR28:VVR67 WFN28:WFN67 WPJ28:WPJ67 AL65028:AL65067 CX65028:CX65067 MT65028:MT65067 WP65028:WP65067 AGL65028:AGL65067 AQH65028:AQH65067 BAD65028:BAD65067 BJZ65028:BJZ65067 BTV65028:BTV65067 CDR65028:CDR65067 CNN65028:CNN65067 CXJ65028:CXJ65067 DHF65028:DHF65067 DRB65028:DRB65067 EAX65028:EAX65067 EKT65028:EKT65067 EUP65028:EUP65067 FEL65028:FEL65067 FOH65028:FOH65067 FYD65028:FYD65067 GHZ65028:GHZ65067 GRV65028:GRV65067 HBR65028:HBR65067 HLN65028:HLN65067 HVJ65028:HVJ65067 IFF65028:IFF65067 IPB65028:IPB65067 IYX65028:IYX65067 JIT65028:JIT65067 JSP65028:JSP65067 KCL65028:KCL65067 KMH65028:KMH65067 KWD65028:KWD65067 LFZ65028:LFZ65067 LPV65028:LPV65067 LZR65028:LZR65067 MJN65028:MJN65067 MTJ65028:MTJ65067 NDF65028:NDF65067 NNB65028:NNB65067 NWX65028:NWX65067 OGT65028:OGT65067 OQP65028:OQP65067 PAL65028:PAL65067 PKH65028:PKH65067 PUD65028:PUD65067 QDZ65028:QDZ65067 QNV65028:QNV65067 QXR65028:QXR65067 RHN65028:RHN65067 RRJ65028:RRJ65067 SBF65028:SBF65067 SLB65028:SLB65067 SUX65028:SUX65067 TET65028:TET65067 TOP65028:TOP65067 TYL65028:TYL65067 UIH65028:UIH65067 USD65028:USD65067 VBZ65028:VBZ65067 VLV65028:VLV65067 VVR65028:VVR65067 WFN65028:WFN65067 WPJ65028:WPJ65067 AL130564:AL130603 CX130564:CX130603 MT130564:MT130603 WP130564:WP130603 AGL130564:AGL130603 AQH130564:AQH130603 BAD130564:BAD130603 BJZ130564:BJZ130603 BTV130564:BTV130603 CDR130564:CDR130603 CNN130564:CNN130603 CXJ130564:CXJ130603 DHF130564:DHF130603 DRB130564:DRB130603 EAX130564:EAX130603 EKT130564:EKT130603 EUP130564:EUP130603 FEL130564:FEL130603 FOH130564:FOH130603 FYD130564:FYD130603 GHZ130564:GHZ130603 GRV130564:GRV130603 HBR130564:HBR130603 HLN130564:HLN130603 HVJ130564:HVJ130603 IFF130564:IFF130603 IPB130564:IPB130603 IYX130564:IYX130603 JIT130564:JIT130603 JSP130564:JSP130603 KCL130564:KCL130603 KMH130564:KMH130603 KWD130564:KWD130603 LFZ130564:LFZ130603 LPV130564:LPV130603 LZR130564:LZR130603 MJN130564:MJN130603 MTJ130564:MTJ130603 NDF130564:NDF130603 NNB130564:NNB130603 NWX130564:NWX130603 OGT130564:OGT130603 OQP130564:OQP130603 PAL130564:PAL130603 PKH130564:PKH130603 PUD130564:PUD130603 QDZ130564:QDZ130603 QNV130564:QNV130603 QXR130564:QXR130603 RHN130564:RHN130603 RRJ130564:RRJ130603 SBF130564:SBF130603 SLB130564:SLB130603 SUX130564:SUX130603 TET130564:TET130603 TOP130564:TOP130603 TYL130564:TYL130603 UIH130564:UIH130603 USD130564:USD130603 VBZ130564:VBZ130603 VLV130564:VLV130603 VVR130564:VVR130603 WFN130564:WFN130603 WPJ130564:WPJ130603 AL196100:AL196139 CX196100:CX196139 MT196100:MT196139 WP196100:WP196139 AGL196100:AGL196139 AQH196100:AQH196139 BAD196100:BAD196139 BJZ196100:BJZ196139 BTV196100:BTV196139 CDR196100:CDR196139 CNN196100:CNN196139 CXJ196100:CXJ196139 DHF196100:DHF196139 DRB196100:DRB196139 EAX196100:EAX196139 EKT196100:EKT196139 EUP196100:EUP196139 FEL196100:FEL196139 FOH196100:FOH196139 FYD196100:FYD196139 GHZ196100:GHZ196139 GRV196100:GRV196139 HBR196100:HBR196139 HLN196100:HLN196139 HVJ196100:HVJ196139 IFF196100:IFF196139 IPB196100:IPB196139 IYX196100:IYX196139 JIT196100:JIT196139 JSP196100:JSP196139 KCL196100:KCL196139 KMH196100:KMH196139 KWD196100:KWD196139 LFZ196100:LFZ196139 LPV196100:LPV196139 LZR196100:LZR196139 MJN196100:MJN196139 MTJ196100:MTJ196139 NDF196100:NDF196139 NNB196100:NNB196139 NWX196100:NWX196139 OGT196100:OGT196139 OQP196100:OQP196139 PAL196100:PAL196139 PKH196100:PKH196139 PUD196100:PUD196139 QDZ196100:QDZ196139 QNV196100:QNV196139 QXR196100:QXR196139 RHN196100:RHN196139 RRJ196100:RRJ196139 SBF196100:SBF196139 SLB196100:SLB196139 SUX196100:SUX196139 TET196100:TET196139 TOP196100:TOP196139 TYL196100:TYL196139 UIH196100:UIH196139 USD196100:USD196139 VBZ196100:VBZ196139 VLV196100:VLV196139 VVR196100:VVR196139 WFN196100:WFN196139 WPJ196100:WPJ196139 AL261636:AL261675 CX261636:CX261675 MT261636:MT261675 WP261636:WP261675 AGL261636:AGL261675 AQH261636:AQH261675 BAD261636:BAD261675 BJZ261636:BJZ261675 BTV261636:BTV261675 CDR261636:CDR261675 CNN261636:CNN261675 CXJ261636:CXJ261675 DHF261636:DHF261675 DRB261636:DRB261675 EAX261636:EAX261675 EKT261636:EKT261675 EUP261636:EUP261675 FEL261636:FEL261675 FOH261636:FOH261675 FYD261636:FYD261675 GHZ261636:GHZ261675 GRV261636:GRV261675 HBR261636:HBR261675 HLN261636:HLN261675 HVJ261636:HVJ261675 IFF261636:IFF261675 IPB261636:IPB261675 IYX261636:IYX261675 JIT261636:JIT261675 JSP261636:JSP261675 KCL261636:KCL261675 KMH261636:KMH261675 KWD261636:KWD261675 LFZ261636:LFZ261675 LPV261636:LPV261675 LZR261636:LZR261675 MJN261636:MJN261675 MTJ261636:MTJ261675 NDF261636:NDF261675 NNB261636:NNB261675 NWX261636:NWX261675 OGT261636:OGT261675 OQP261636:OQP261675 PAL261636:PAL261675 PKH261636:PKH261675 PUD261636:PUD261675 QDZ261636:QDZ261675 QNV261636:QNV261675 QXR261636:QXR261675 RHN261636:RHN261675 RRJ261636:RRJ261675 SBF261636:SBF261675 SLB261636:SLB261675 SUX261636:SUX261675 TET261636:TET261675 TOP261636:TOP261675 TYL261636:TYL261675 UIH261636:UIH261675 USD261636:USD261675 VBZ261636:VBZ261675 VLV261636:VLV261675 VVR261636:VVR261675 WFN261636:WFN261675 WPJ261636:WPJ261675 AL327172:AL327211 CX327172:CX327211 MT327172:MT327211 WP327172:WP327211 AGL327172:AGL327211 AQH327172:AQH327211 BAD327172:BAD327211 BJZ327172:BJZ327211 BTV327172:BTV327211 CDR327172:CDR327211 CNN327172:CNN327211 CXJ327172:CXJ327211 DHF327172:DHF327211 DRB327172:DRB327211 EAX327172:EAX327211 EKT327172:EKT327211 EUP327172:EUP327211 FEL327172:FEL327211 FOH327172:FOH327211 FYD327172:FYD327211 GHZ327172:GHZ327211 GRV327172:GRV327211 HBR327172:HBR327211 HLN327172:HLN327211 HVJ327172:HVJ327211 IFF327172:IFF327211 IPB327172:IPB327211 IYX327172:IYX327211 JIT327172:JIT327211 JSP327172:JSP327211 KCL327172:KCL327211 KMH327172:KMH327211 KWD327172:KWD327211 LFZ327172:LFZ327211 LPV327172:LPV327211 LZR327172:LZR327211 MJN327172:MJN327211 MTJ327172:MTJ327211 NDF327172:NDF327211 NNB327172:NNB327211 NWX327172:NWX327211 OGT327172:OGT327211 OQP327172:OQP327211 PAL327172:PAL327211 PKH327172:PKH327211 PUD327172:PUD327211 QDZ327172:QDZ327211 QNV327172:QNV327211 QXR327172:QXR327211 RHN327172:RHN327211 RRJ327172:RRJ327211 SBF327172:SBF327211 SLB327172:SLB327211 SUX327172:SUX327211 TET327172:TET327211 TOP327172:TOP327211 TYL327172:TYL327211 UIH327172:UIH327211 USD327172:USD327211 VBZ327172:VBZ327211 VLV327172:VLV327211 VVR327172:VVR327211 WFN327172:WFN327211 WPJ327172:WPJ327211 AL392708:AL392747 CX392708:CX392747 MT392708:MT392747 WP392708:WP392747 AGL392708:AGL392747 AQH392708:AQH392747 BAD392708:BAD392747 BJZ392708:BJZ392747 BTV392708:BTV392747 CDR392708:CDR392747 CNN392708:CNN392747 CXJ392708:CXJ392747 DHF392708:DHF392747 DRB392708:DRB392747 EAX392708:EAX392747 EKT392708:EKT392747 EUP392708:EUP392747 FEL392708:FEL392747 FOH392708:FOH392747 FYD392708:FYD392747 GHZ392708:GHZ392747 GRV392708:GRV392747 HBR392708:HBR392747 HLN392708:HLN392747 HVJ392708:HVJ392747 IFF392708:IFF392747 IPB392708:IPB392747 IYX392708:IYX392747 JIT392708:JIT392747 JSP392708:JSP392747 KCL392708:KCL392747 KMH392708:KMH392747 KWD392708:KWD392747 LFZ392708:LFZ392747 LPV392708:LPV392747 LZR392708:LZR392747 MJN392708:MJN392747 MTJ392708:MTJ392747 NDF392708:NDF392747 NNB392708:NNB392747 NWX392708:NWX392747 OGT392708:OGT392747 OQP392708:OQP392747 PAL392708:PAL392747 PKH392708:PKH392747 PUD392708:PUD392747 QDZ392708:QDZ392747 QNV392708:QNV392747 QXR392708:QXR392747 RHN392708:RHN392747 RRJ392708:RRJ392747 SBF392708:SBF392747 SLB392708:SLB392747 SUX392708:SUX392747 TET392708:TET392747 TOP392708:TOP392747 TYL392708:TYL392747 UIH392708:UIH392747 USD392708:USD392747 VBZ392708:VBZ392747 VLV392708:VLV392747 VVR392708:VVR392747 WFN392708:WFN392747 WPJ392708:WPJ392747 AL458244:AL458283 CX458244:CX458283 MT458244:MT458283 WP458244:WP458283 AGL458244:AGL458283 AQH458244:AQH458283 BAD458244:BAD458283 BJZ458244:BJZ458283 BTV458244:BTV458283 CDR458244:CDR458283 CNN458244:CNN458283 CXJ458244:CXJ458283 DHF458244:DHF458283 DRB458244:DRB458283 EAX458244:EAX458283 EKT458244:EKT458283 EUP458244:EUP458283 FEL458244:FEL458283 FOH458244:FOH458283 FYD458244:FYD458283 GHZ458244:GHZ458283 GRV458244:GRV458283 HBR458244:HBR458283 HLN458244:HLN458283 HVJ458244:HVJ458283 IFF458244:IFF458283 IPB458244:IPB458283 IYX458244:IYX458283 JIT458244:JIT458283 JSP458244:JSP458283 KCL458244:KCL458283 KMH458244:KMH458283 KWD458244:KWD458283 LFZ458244:LFZ458283 LPV458244:LPV458283 LZR458244:LZR458283 MJN458244:MJN458283 MTJ458244:MTJ458283 NDF458244:NDF458283 NNB458244:NNB458283 NWX458244:NWX458283 OGT458244:OGT458283 OQP458244:OQP458283 PAL458244:PAL458283 PKH458244:PKH458283 PUD458244:PUD458283 QDZ458244:QDZ458283 QNV458244:QNV458283 QXR458244:QXR458283 RHN458244:RHN458283 RRJ458244:RRJ458283 SBF458244:SBF458283 SLB458244:SLB458283 SUX458244:SUX458283 TET458244:TET458283 TOP458244:TOP458283 TYL458244:TYL458283 UIH458244:UIH458283 USD458244:USD458283 VBZ458244:VBZ458283 VLV458244:VLV458283 VVR458244:VVR458283 WFN458244:WFN458283 WPJ458244:WPJ458283 AL523780:AL523819 CX523780:CX523819 MT523780:MT523819 WP523780:WP523819 AGL523780:AGL523819 AQH523780:AQH523819 BAD523780:BAD523819 BJZ523780:BJZ523819 BTV523780:BTV523819 CDR523780:CDR523819 CNN523780:CNN523819 CXJ523780:CXJ523819 DHF523780:DHF523819 DRB523780:DRB523819 EAX523780:EAX523819 EKT523780:EKT523819 EUP523780:EUP523819 FEL523780:FEL523819 FOH523780:FOH523819 FYD523780:FYD523819 GHZ523780:GHZ523819 GRV523780:GRV523819 HBR523780:HBR523819 HLN523780:HLN523819 HVJ523780:HVJ523819 IFF523780:IFF523819 IPB523780:IPB523819 IYX523780:IYX523819 JIT523780:JIT523819 JSP523780:JSP523819 KCL523780:KCL523819 KMH523780:KMH523819 KWD523780:KWD523819 LFZ523780:LFZ523819 LPV523780:LPV523819 LZR523780:LZR523819 MJN523780:MJN523819 MTJ523780:MTJ523819 NDF523780:NDF523819 NNB523780:NNB523819 NWX523780:NWX523819 OGT523780:OGT523819 OQP523780:OQP523819 PAL523780:PAL523819 PKH523780:PKH523819 PUD523780:PUD523819 QDZ523780:QDZ523819 QNV523780:QNV523819 QXR523780:QXR523819 RHN523780:RHN523819 RRJ523780:RRJ523819 SBF523780:SBF523819 SLB523780:SLB523819 SUX523780:SUX523819 TET523780:TET523819 TOP523780:TOP523819 TYL523780:TYL523819 UIH523780:UIH523819 USD523780:USD523819 VBZ523780:VBZ523819 VLV523780:VLV523819 VVR523780:VVR523819 WFN523780:WFN523819 WPJ523780:WPJ523819 AL589316:AL589355 CX589316:CX589355 MT589316:MT589355 WP589316:WP589355 AGL589316:AGL589355 AQH589316:AQH589355 BAD589316:BAD589355 BJZ589316:BJZ589355 BTV589316:BTV589355 CDR589316:CDR589355 CNN589316:CNN589355 CXJ589316:CXJ589355 DHF589316:DHF589355 DRB589316:DRB589355 EAX589316:EAX589355 EKT589316:EKT589355 EUP589316:EUP589355 FEL589316:FEL589355 FOH589316:FOH589355 FYD589316:FYD589355 GHZ589316:GHZ589355 GRV589316:GRV589355 HBR589316:HBR589355 HLN589316:HLN589355 HVJ589316:HVJ589355 IFF589316:IFF589355 IPB589316:IPB589355 IYX589316:IYX589355 JIT589316:JIT589355 JSP589316:JSP589355 KCL589316:KCL589355 KMH589316:KMH589355 KWD589316:KWD589355 LFZ589316:LFZ589355 LPV589316:LPV589355 LZR589316:LZR589355 MJN589316:MJN589355 MTJ589316:MTJ589355 NDF589316:NDF589355 NNB589316:NNB589355 NWX589316:NWX589355 OGT589316:OGT589355 OQP589316:OQP589355 PAL589316:PAL589355 PKH589316:PKH589355 PUD589316:PUD589355 QDZ589316:QDZ589355 QNV589316:QNV589355 QXR589316:QXR589355 RHN589316:RHN589355 RRJ589316:RRJ589355 SBF589316:SBF589355 SLB589316:SLB589355 SUX589316:SUX589355 TET589316:TET589355 TOP589316:TOP589355 TYL589316:TYL589355 UIH589316:UIH589355 USD589316:USD589355 VBZ589316:VBZ589355 VLV589316:VLV589355 VVR589316:VVR589355 WFN589316:WFN589355 WPJ589316:WPJ589355 AL654852:AL654891 CX654852:CX654891 MT654852:MT654891 WP654852:WP654891 AGL654852:AGL654891 AQH654852:AQH654891 BAD654852:BAD654891 BJZ654852:BJZ654891 BTV654852:BTV654891 CDR654852:CDR654891 CNN654852:CNN654891 CXJ654852:CXJ654891 DHF654852:DHF654891 DRB654852:DRB654891 EAX654852:EAX654891 EKT654852:EKT654891 EUP654852:EUP654891 FEL654852:FEL654891 FOH654852:FOH654891 FYD654852:FYD654891 GHZ654852:GHZ654891 GRV654852:GRV654891 HBR654852:HBR654891 HLN654852:HLN654891 HVJ654852:HVJ654891 IFF654852:IFF654891 IPB654852:IPB654891 IYX654852:IYX654891 JIT654852:JIT654891 JSP654852:JSP654891 KCL654852:KCL654891 KMH654852:KMH654891 KWD654852:KWD654891 LFZ654852:LFZ654891 LPV654852:LPV654891 LZR654852:LZR654891 MJN654852:MJN654891 MTJ654852:MTJ654891 NDF654852:NDF654891 NNB654852:NNB654891 NWX654852:NWX654891 OGT654852:OGT654891 OQP654852:OQP654891 PAL654852:PAL654891 PKH654852:PKH654891 PUD654852:PUD654891 QDZ654852:QDZ654891 QNV654852:QNV654891 QXR654852:QXR654891 RHN654852:RHN654891 RRJ654852:RRJ654891 SBF654852:SBF654891 SLB654852:SLB654891 SUX654852:SUX654891 TET654852:TET654891 TOP654852:TOP654891 TYL654852:TYL654891 UIH654852:UIH654891 USD654852:USD654891 VBZ654852:VBZ654891 VLV654852:VLV654891 VVR654852:VVR654891 WFN654852:WFN654891 WPJ654852:WPJ654891 AL720388:AL720427 CX720388:CX720427 MT720388:MT720427 WP720388:WP720427 AGL720388:AGL720427 AQH720388:AQH720427 BAD720388:BAD720427 BJZ720388:BJZ720427 BTV720388:BTV720427 CDR720388:CDR720427 CNN720388:CNN720427 CXJ720388:CXJ720427 DHF720388:DHF720427 DRB720388:DRB720427 EAX720388:EAX720427 EKT720388:EKT720427 EUP720388:EUP720427 FEL720388:FEL720427 FOH720388:FOH720427 FYD720388:FYD720427 GHZ720388:GHZ720427 GRV720388:GRV720427 HBR720388:HBR720427 HLN720388:HLN720427 HVJ720388:HVJ720427 IFF720388:IFF720427 IPB720388:IPB720427 IYX720388:IYX720427 JIT720388:JIT720427 JSP720388:JSP720427 KCL720388:KCL720427 KMH720388:KMH720427 KWD720388:KWD720427 LFZ720388:LFZ720427 LPV720388:LPV720427 LZR720388:LZR720427 MJN720388:MJN720427 MTJ720388:MTJ720427 NDF720388:NDF720427 NNB720388:NNB720427 NWX720388:NWX720427 OGT720388:OGT720427 OQP720388:OQP720427 PAL720388:PAL720427 PKH720388:PKH720427 PUD720388:PUD720427 QDZ720388:QDZ720427 QNV720388:QNV720427 QXR720388:QXR720427 RHN720388:RHN720427 RRJ720388:RRJ720427 SBF720388:SBF720427 SLB720388:SLB720427 SUX720388:SUX720427 TET720388:TET720427 TOP720388:TOP720427 TYL720388:TYL720427 UIH720388:UIH720427 USD720388:USD720427 VBZ720388:VBZ720427 VLV720388:VLV720427 VVR720388:VVR720427 WFN720388:WFN720427 WPJ720388:WPJ720427 AL785924:AL785963 CX785924:CX785963 MT785924:MT785963 WP785924:WP785963 AGL785924:AGL785963 AQH785924:AQH785963 BAD785924:BAD785963 BJZ785924:BJZ785963 BTV785924:BTV785963 CDR785924:CDR785963 CNN785924:CNN785963 CXJ785924:CXJ785963 DHF785924:DHF785963 DRB785924:DRB785963 EAX785924:EAX785963 EKT785924:EKT785963 EUP785924:EUP785963 FEL785924:FEL785963 FOH785924:FOH785963 FYD785924:FYD785963 GHZ785924:GHZ785963 GRV785924:GRV785963 HBR785924:HBR785963 HLN785924:HLN785963 HVJ785924:HVJ785963 IFF785924:IFF785963 IPB785924:IPB785963 IYX785924:IYX785963 JIT785924:JIT785963 JSP785924:JSP785963 KCL785924:KCL785963 KMH785924:KMH785963 KWD785924:KWD785963 LFZ785924:LFZ785963 LPV785924:LPV785963 LZR785924:LZR785963 MJN785924:MJN785963 MTJ785924:MTJ785963 NDF785924:NDF785963 NNB785924:NNB785963 NWX785924:NWX785963 OGT785924:OGT785963 OQP785924:OQP785963 PAL785924:PAL785963 PKH785924:PKH785963 PUD785924:PUD785963 QDZ785924:QDZ785963 QNV785924:QNV785963 QXR785924:QXR785963 RHN785924:RHN785963 RRJ785924:RRJ785963 SBF785924:SBF785963 SLB785924:SLB785963 SUX785924:SUX785963 TET785924:TET785963 TOP785924:TOP785963 TYL785924:TYL785963 UIH785924:UIH785963 USD785924:USD785963 VBZ785924:VBZ785963 VLV785924:VLV785963 VVR785924:VVR785963 WFN785924:WFN785963 WPJ785924:WPJ785963 AL851460:AL851499 CX851460:CX851499 MT851460:MT851499 WP851460:WP851499 AGL851460:AGL851499 AQH851460:AQH851499 BAD851460:BAD851499 BJZ851460:BJZ851499 BTV851460:BTV851499 CDR851460:CDR851499 CNN851460:CNN851499 CXJ851460:CXJ851499 DHF851460:DHF851499 DRB851460:DRB851499 EAX851460:EAX851499 EKT851460:EKT851499 EUP851460:EUP851499 FEL851460:FEL851499 FOH851460:FOH851499 FYD851460:FYD851499 GHZ851460:GHZ851499 GRV851460:GRV851499 HBR851460:HBR851499 HLN851460:HLN851499 HVJ851460:HVJ851499 IFF851460:IFF851499 IPB851460:IPB851499 IYX851460:IYX851499 JIT851460:JIT851499 JSP851460:JSP851499 KCL851460:KCL851499 KMH851460:KMH851499 KWD851460:KWD851499 LFZ851460:LFZ851499 LPV851460:LPV851499 LZR851460:LZR851499 MJN851460:MJN851499 MTJ851460:MTJ851499 NDF851460:NDF851499 NNB851460:NNB851499 NWX851460:NWX851499 OGT851460:OGT851499 OQP851460:OQP851499 PAL851460:PAL851499 PKH851460:PKH851499 PUD851460:PUD851499 QDZ851460:QDZ851499 QNV851460:QNV851499 QXR851460:QXR851499 RHN851460:RHN851499 RRJ851460:RRJ851499 SBF851460:SBF851499 SLB851460:SLB851499 SUX851460:SUX851499 TET851460:TET851499 TOP851460:TOP851499 TYL851460:TYL851499 UIH851460:UIH851499 USD851460:USD851499 VBZ851460:VBZ851499 VLV851460:VLV851499 VVR851460:VVR851499 WFN851460:WFN851499 WPJ851460:WPJ851499 AL916996:AL917035 CX916996:CX917035 MT916996:MT917035 WP916996:WP917035 AGL916996:AGL917035 AQH916996:AQH917035 BAD916996:BAD917035 BJZ916996:BJZ917035 BTV916996:BTV917035 CDR916996:CDR917035 CNN916996:CNN917035 CXJ916996:CXJ917035 DHF916996:DHF917035 DRB916996:DRB917035 EAX916996:EAX917035 EKT916996:EKT917035 EUP916996:EUP917035 FEL916996:FEL917035 FOH916996:FOH917035 FYD916996:FYD917035 GHZ916996:GHZ917035 GRV916996:GRV917035 HBR916996:HBR917035 HLN916996:HLN917035 HVJ916996:HVJ917035 IFF916996:IFF917035 IPB916996:IPB917035 IYX916996:IYX917035 JIT916996:JIT917035 JSP916996:JSP917035 KCL916996:KCL917035 KMH916996:KMH917035 KWD916996:KWD917035 LFZ916996:LFZ917035 LPV916996:LPV917035 LZR916996:LZR917035 MJN916996:MJN917035 MTJ916996:MTJ917035 NDF916996:NDF917035 NNB916996:NNB917035 NWX916996:NWX917035 OGT916996:OGT917035 OQP916996:OQP917035 PAL916996:PAL917035 PKH916996:PKH917035 PUD916996:PUD917035 QDZ916996:QDZ917035 QNV916996:QNV917035 QXR916996:QXR917035 RHN916996:RHN917035 RRJ916996:RRJ917035 SBF916996:SBF917035 SLB916996:SLB917035 SUX916996:SUX917035 TET916996:TET917035 TOP916996:TOP917035 TYL916996:TYL917035 UIH916996:UIH917035 USD916996:USD917035 VBZ916996:VBZ917035 VLV916996:VLV917035 VVR916996:VVR917035 WFN916996:WFN917035 WPJ916996:WPJ917035 AL982532:AL982571 CX982532:CX982571 MT982532:MT982571 WP982532:WP982571 AGL982532:AGL982571 AQH982532:AQH982571 BAD982532:BAD982571 BJZ982532:BJZ982571 BTV982532:BTV982571 CDR982532:CDR982571 CNN982532:CNN982571 CXJ982532:CXJ982571 DHF982532:DHF982571 DRB982532:DRB982571 EAX982532:EAX982571 EKT982532:EKT982571 EUP982532:EUP982571 FEL982532:FEL982571 FOH982532:FOH982571 FYD982532:FYD982571 GHZ982532:GHZ982571 GRV982532:GRV982571 HBR982532:HBR982571 HLN982532:HLN982571 HVJ982532:HVJ982571 IFF982532:IFF982571 IPB982532:IPB982571 IYX982532:IYX982571 JIT982532:JIT982571 JSP982532:JSP982571 KCL982532:KCL982571 KMH982532:KMH982571 KWD982532:KWD982571 LFZ982532:LFZ982571 LPV982532:LPV982571 LZR982532:LZR982571 MJN982532:MJN982571 MTJ982532:MTJ982571 NDF982532:NDF982571 NNB982532:NNB982571 NWX982532:NWX982571 OGT982532:OGT982571 OQP982532:OQP982571 PAL982532:PAL982571 PKH982532:PKH982571 PUD982532:PUD982571 QDZ982532:QDZ982571 QNV982532:QNV982571 QXR982532:QXR982571 RHN982532:RHN982571 RRJ982532:RRJ982571 SBF982532:SBF982571 SLB982532:SLB982571 SUX982532:SUX982571 TET982532:TET982571 TOP982532:TOP982571 TYL982532:TYL982571 UIH982532:UIH982571" xr:uid="{00000000-0002-0000-0100-000007000000}">
      <formula1>$W$15:$W$24</formula1>
    </dataValidation>
  </dataValidations>
  <printOptions horizontalCentered="1"/>
  <pageMargins left="0.23622047244094491" right="0.19685039370078741" top="0.55118110236220474" bottom="0.35433070866141736" header="0.35433070866141736" footer="0.15748031496062992"/>
  <pageSetup paperSize="9" scale="33"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049" r:id="rId4" name="Group Box 1">
              <controlPr defaultSize="0" print="0" autoFill="0" autoPict="0">
                <anchor moveWithCells="1">
                  <from>
                    <xdr:col>0</xdr:col>
                    <xdr:colOff>165100</xdr:colOff>
                    <xdr:row>12</xdr:row>
                    <xdr:rowOff>177800</xdr:rowOff>
                  </from>
                  <to>
                    <xdr:col>0</xdr:col>
                    <xdr:colOff>673100</xdr:colOff>
                    <xdr:row>14</xdr:row>
                    <xdr:rowOff>25400</xdr:rowOff>
                  </to>
                </anchor>
              </controlPr>
            </control>
          </mc:Choice>
        </mc:AlternateContent>
        <mc:AlternateContent xmlns:mc="http://schemas.openxmlformats.org/markup-compatibility/2006">
          <mc:Choice Requires="x14">
            <control shapeId="2050" r:id="rId5" name="Option Button 2">
              <controlPr defaultSize="0" autoFill="0" autoLine="0" autoPict="0">
                <anchor moveWithCells="1">
                  <from>
                    <xdr:col>0</xdr:col>
                    <xdr:colOff>177800</xdr:colOff>
                    <xdr:row>12</xdr:row>
                    <xdr:rowOff>215900</xdr:rowOff>
                  </from>
                  <to>
                    <xdr:col>1</xdr:col>
                    <xdr:colOff>355600</xdr:colOff>
                    <xdr:row>13</xdr:row>
                    <xdr:rowOff>215900</xdr:rowOff>
                  </to>
                </anchor>
              </controlPr>
            </control>
          </mc:Choice>
        </mc:AlternateContent>
        <mc:AlternateContent xmlns:mc="http://schemas.openxmlformats.org/markup-compatibility/2006">
          <mc:Choice Requires="x14">
            <control shapeId="2051" r:id="rId6" name="Group Box 3">
              <controlPr defaultSize="0" autoFill="0" autoPict="0">
                <anchor moveWithCells="1" sizeWithCells="1">
                  <from>
                    <xdr:col>0</xdr:col>
                    <xdr:colOff>165100</xdr:colOff>
                    <xdr:row>15</xdr:row>
                    <xdr:rowOff>88900</xdr:rowOff>
                  </from>
                  <to>
                    <xdr:col>1</xdr:col>
                    <xdr:colOff>88900</xdr:colOff>
                    <xdr:row>17</xdr:row>
                    <xdr:rowOff>139700</xdr:rowOff>
                  </to>
                </anchor>
              </controlPr>
            </control>
          </mc:Choice>
        </mc:AlternateContent>
        <mc:AlternateContent xmlns:mc="http://schemas.openxmlformats.org/markup-compatibility/2006">
          <mc:Choice Requires="x14">
            <control shapeId="2052" r:id="rId7" name="Option Button 4">
              <controlPr defaultSize="0" autoFill="0" autoLine="0" autoPict="0">
                <anchor moveWithCells="1" sizeWithCells="1">
                  <from>
                    <xdr:col>0</xdr:col>
                    <xdr:colOff>165100</xdr:colOff>
                    <xdr:row>16</xdr:row>
                    <xdr:rowOff>101600</xdr:rowOff>
                  </from>
                  <to>
                    <xdr:col>0</xdr:col>
                    <xdr:colOff>863600</xdr:colOff>
                    <xdr:row>17</xdr:row>
                    <xdr:rowOff>76200</xdr:rowOff>
                  </to>
                </anchor>
              </controlPr>
            </control>
          </mc:Choice>
        </mc:AlternateContent>
        <mc:AlternateContent xmlns:mc="http://schemas.openxmlformats.org/markup-compatibility/2006">
          <mc:Choice Requires="x14">
            <control shapeId="2053" r:id="rId8" name="Option Button 5">
              <controlPr defaultSize="0" autoFill="0" autoLine="0" autoPict="0">
                <anchor moveWithCells="1" sizeWithCells="1">
                  <from>
                    <xdr:col>0</xdr:col>
                    <xdr:colOff>165100</xdr:colOff>
                    <xdr:row>15</xdr:row>
                    <xdr:rowOff>127000</xdr:rowOff>
                  </from>
                  <to>
                    <xdr:col>0</xdr:col>
                    <xdr:colOff>863600</xdr:colOff>
                    <xdr:row>16</xdr:row>
                    <xdr:rowOff>101600</xdr:rowOff>
                  </to>
                </anchor>
              </controlPr>
            </control>
          </mc:Choice>
        </mc:AlternateContent>
        <mc:AlternateContent xmlns:mc="http://schemas.openxmlformats.org/markup-compatibility/2006">
          <mc:Choice Requires="x14">
            <control shapeId="2054" r:id="rId9" name="Group Box 6">
              <controlPr defaultSize="0" autoFill="0" autoPict="0">
                <anchor moveWithCells="1" sizeWithCells="1">
                  <from>
                    <xdr:col>10</xdr:col>
                    <xdr:colOff>25400</xdr:colOff>
                    <xdr:row>14</xdr:row>
                    <xdr:rowOff>127000</xdr:rowOff>
                  </from>
                  <to>
                    <xdr:col>11</xdr:col>
                    <xdr:colOff>444500</xdr:colOff>
                    <xdr:row>16</xdr:row>
                    <xdr:rowOff>114300</xdr:rowOff>
                  </to>
                </anchor>
              </controlPr>
            </control>
          </mc:Choice>
        </mc:AlternateContent>
        <mc:AlternateContent xmlns:mc="http://schemas.openxmlformats.org/markup-compatibility/2006">
          <mc:Choice Requires="x14">
            <control shapeId="2055" r:id="rId10" name="Option Button 7">
              <controlPr defaultSize="0" autoFill="0" autoLine="0" autoPict="0">
                <anchor moveWithCells="1" sizeWithCells="1">
                  <from>
                    <xdr:col>10</xdr:col>
                    <xdr:colOff>50800</xdr:colOff>
                    <xdr:row>15</xdr:row>
                    <xdr:rowOff>88900</xdr:rowOff>
                  </from>
                  <to>
                    <xdr:col>11</xdr:col>
                    <xdr:colOff>368300</xdr:colOff>
                    <xdr:row>16</xdr:row>
                    <xdr:rowOff>63500</xdr:rowOff>
                  </to>
                </anchor>
              </controlPr>
            </control>
          </mc:Choice>
        </mc:AlternateContent>
        <mc:AlternateContent xmlns:mc="http://schemas.openxmlformats.org/markup-compatibility/2006">
          <mc:Choice Requires="x14">
            <control shapeId="2056" r:id="rId11" name="Option Button 8">
              <controlPr defaultSize="0" autoFill="0" autoLine="0" autoPict="0">
                <anchor moveWithCells="1" sizeWithCells="1">
                  <from>
                    <xdr:col>10</xdr:col>
                    <xdr:colOff>50800</xdr:colOff>
                    <xdr:row>14</xdr:row>
                    <xdr:rowOff>165100</xdr:rowOff>
                  </from>
                  <to>
                    <xdr:col>11</xdr:col>
                    <xdr:colOff>342900</xdr:colOff>
                    <xdr:row>15</xdr:row>
                    <xdr:rowOff>127000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Blad36">
    <tabColor rgb="FFFFC000"/>
  </sheetPr>
  <dimension ref="A1:AP69"/>
  <sheetViews>
    <sheetView view="pageBreakPreview" topLeftCell="A26" zoomScale="50" zoomScaleNormal="70" zoomScaleSheetLayoutView="50" workbookViewId="0">
      <pane ySplit="560" activePane="bottomLeft"/>
      <selection activeCell="A26" sqref="A26"/>
      <selection pane="bottomLeft" activeCell="K4" sqref="K4"/>
    </sheetView>
  </sheetViews>
  <sheetFormatPr baseColWidth="10" defaultColWidth="6.33203125" defaultRowHeight="20" customHeight="1"/>
  <cols>
    <col min="1" max="1" width="11.6640625" style="6" customWidth="1"/>
    <col min="2" max="3" width="9.5" style="6" customWidth="1"/>
    <col min="4" max="4" width="8.5" style="6" customWidth="1"/>
    <col min="5" max="5" width="8.1640625" style="6" bestFit="1" customWidth="1"/>
    <col min="6" max="6" width="8.83203125" style="6" bestFit="1" customWidth="1"/>
    <col min="7" max="7" width="9.83203125" style="6" customWidth="1"/>
    <col min="8" max="8" width="13.83203125" style="6" bestFit="1" customWidth="1"/>
    <col min="9" max="9" width="13.5" style="6" bestFit="1" customWidth="1"/>
    <col min="10" max="10" width="15.6640625" style="6" customWidth="1"/>
    <col min="11" max="11" width="8.6640625" style="6" bestFit="1" customWidth="1"/>
    <col min="12" max="12" width="10.83203125" style="6" bestFit="1" customWidth="1"/>
    <col min="13" max="42" width="9" style="6" customWidth="1"/>
    <col min="43" max="43" width="13" style="6" bestFit="1" customWidth="1"/>
    <col min="44" max="44" width="6.33203125" style="6"/>
    <col min="45" max="45" width="11.6640625" style="6" customWidth="1"/>
    <col min="46" max="46" width="9.5" style="6" customWidth="1"/>
    <col min="47" max="47" width="7.83203125" style="6" customWidth="1"/>
    <col min="48" max="48" width="7.83203125" style="6" bestFit="1" customWidth="1"/>
    <col min="49" max="49" width="8.1640625" style="6" bestFit="1" customWidth="1"/>
    <col min="50" max="50" width="8.83203125" style="6" bestFit="1" customWidth="1"/>
    <col min="51" max="51" width="9.83203125" style="6" customWidth="1"/>
    <col min="52" max="52" width="13.83203125" style="6" bestFit="1" customWidth="1"/>
    <col min="53" max="53" width="12.5" style="6" customWidth="1"/>
    <col min="54" max="54" width="11.6640625" style="6" customWidth="1"/>
    <col min="55" max="55" width="8.6640625" style="6" bestFit="1" customWidth="1"/>
    <col min="56" max="56" width="10.83203125" style="6" bestFit="1" customWidth="1"/>
    <col min="57" max="57" width="6.6640625" style="6" customWidth="1"/>
    <col min="58" max="58" width="7.83203125" style="6" customWidth="1"/>
    <col min="59" max="59" width="7.33203125" style="6" customWidth="1"/>
    <col min="60" max="60" width="8" style="6" customWidth="1"/>
    <col min="61" max="61" width="8.1640625" style="6" customWidth="1"/>
    <col min="62" max="62" width="8.33203125" style="6" customWidth="1"/>
    <col min="63" max="63" width="6.6640625" style="6" customWidth="1"/>
    <col min="64" max="65" width="8.5" style="6" customWidth="1"/>
    <col min="66" max="66" width="7.83203125" style="6" customWidth="1"/>
    <col min="67" max="67" width="7.5" style="6" customWidth="1"/>
    <col min="68" max="68" width="8.1640625" style="6" customWidth="1"/>
    <col min="69" max="69" width="7.5" style="6" customWidth="1"/>
    <col min="70" max="70" width="8.33203125" style="6" customWidth="1"/>
    <col min="71" max="71" width="7.33203125" style="6" customWidth="1"/>
    <col min="72" max="72" width="6.6640625" style="6" customWidth="1"/>
    <col min="73" max="73" width="6.33203125" style="6" customWidth="1"/>
    <col min="74" max="74" width="8" style="6" customWidth="1"/>
    <col min="75" max="75" width="8.5" style="6" customWidth="1"/>
    <col min="76" max="76" width="7.33203125" style="6" customWidth="1"/>
    <col min="77" max="77" width="6.33203125" style="6" customWidth="1"/>
    <col min="78" max="78" width="6" style="6" customWidth="1"/>
    <col min="79" max="79" width="7.5" style="6" customWidth="1"/>
    <col min="80" max="80" width="8" style="6" bestFit="1" customWidth="1"/>
    <col min="81" max="81" width="7.5" style="6" customWidth="1"/>
    <col min="82" max="82" width="8.83203125" style="6" customWidth="1"/>
    <col min="83" max="84" width="9.5" style="6" customWidth="1"/>
    <col min="85" max="85" width="8.6640625" style="6" bestFit="1" customWidth="1"/>
    <col min="86" max="86" width="9.5" style="6" bestFit="1" customWidth="1"/>
    <col min="87" max="87" width="13" style="6" bestFit="1" customWidth="1"/>
    <col min="88" max="88" width="12.6640625" style="6" customWidth="1"/>
    <col min="89" max="89" width="11.83203125" style="6" bestFit="1" customWidth="1"/>
    <col min="90" max="90" width="10.33203125" style="6" bestFit="1" customWidth="1"/>
    <col min="91" max="91" width="12.33203125" style="6" customWidth="1"/>
    <col min="92" max="93" width="11.83203125" style="6" bestFit="1" customWidth="1"/>
    <col min="94" max="94" width="11" style="6" bestFit="1" customWidth="1"/>
    <col min="95" max="95" width="11.1640625" style="6" bestFit="1" customWidth="1"/>
    <col min="96" max="96" width="7.5" style="6" bestFit="1" customWidth="1"/>
    <col min="97" max="97" width="15.6640625" style="6" bestFit="1" customWidth="1"/>
    <col min="98" max="98" width="7.5" style="6" bestFit="1" customWidth="1"/>
    <col min="99" max="99" width="14.6640625" style="6" bestFit="1" customWidth="1"/>
    <col min="100" max="100" width="7.1640625" style="6" bestFit="1" customWidth="1"/>
    <col min="101" max="103" width="7.5" style="6" bestFit="1" customWidth="1"/>
    <col min="104" max="104" width="7.1640625" style="6" bestFit="1" customWidth="1"/>
    <col min="105" max="105" width="6.33203125" style="6"/>
    <col min="106" max="107" width="6.83203125" style="6" bestFit="1" customWidth="1"/>
    <col min="108" max="108" width="15.6640625" style="6" bestFit="1" customWidth="1"/>
    <col min="109" max="109" width="15" style="6" bestFit="1" customWidth="1"/>
    <col min="110" max="111" width="6.83203125" style="6" bestFit="1" customWidth="1"/>
    <col min="112" max="112" width="11.6640625" style="6" bestFit="1" customWidth="1"/>
    <col min="113" max="113" width="8.83203125" style="6" bestFit="1" customWidth="1"/>
    <col min="114" max="114" width="8.5" style="6" bestFit="1" customWidth="1"/>
    <col min="115" max="115" width="6.83203125" style="6" bestFit="1" customWidth="1"/>
    <col min="116" max="116" width="7.5" style="6" bestFit="1" customWidth="1"/>
    <col min="117" max="300" width="6.33203125" style="6"/>
    <col min="301" max="301" width="11.6640625" style="6" customWidth="1"/>
    <col min="302" max="302" width="9.5" style="6" customWidth="1"/>
    <col min="303" max="303" width="7.83203125" style="6" customWidth="1"/>
    <col min="304" max="304" width="7.83203125" style="6" bestFit="1" customWidth="1"/>
    <col min="305" max="305" width="8.1640625" style="6" bestFit="1" customWidth="1"/>
    <col min="306" max="306" width="8.83203125" style="6" bestFit="1" customWidth="1"/>
    <col min="307" max="307" width="9.83203125" style="6" customWidth="1"/>
    <col min="308" max="308" width="13.83203125" style="6" bestFit="1" customWidth="1"/>
    <col min="309" max="309" width="12.5" style="6" customWidth="1"/>
    <col min="310" max="310" width="11.6640625" style="6" customWidth="1"/>
    <col min="311" max="311" width="8.6640625" style="6" bestFit="1" customWidth="1"/>
    <col min="312" max="312" width="10.83203125" style="6" bestFit="1" customWidth="1"/>
    <col min="313" max="313" width="6.6640625" style="6" customWidth="1"/>
    <col min="314" max="314" width="7.83203125" style="6" customWidth="1"/>
    <col min="315" max="315" width="7.33203125" style="6" customWidth="1"/>
    <col min="316" max="316" width="8" style="6" customWidth="1"/>
    <col min="317" max="317" width="8.1640625" style="6" customWidth="1"/>
    <col min="318" max="318" width="8.33203125" style="6" customWidth="1"/>
    <col min="319" max="319" width="6.6640625" style="6" customWidth="1"/>
    <col min="320" max="321" width="8.5" style="6" customWidth="1"/>
    <col min="322" max="322" width="7.83203125" style="6" customWidth="1"/>
    <col min="323" max="323" width="7.5" style="6" customWidth="1"/>
    <col min="324" max="324" width="8.1640625" style="6" customWidth="1"/>
    <col min="325" max="325" width="7.5" style="6" customWidth="1"/>
    <col min="326" max="326" width="8.33203125" style="6" customWidth="1"/>
    <col min="327" max="327" width="7.33203125" style="6" customWidth="1"/>
    <col min="328" max="328" width="6.6640625" style="6" customWidth="1"/>
    <col min="329" max="329" width="6.33203125" style="6" customWidth="1"/>
    <col min="330" max="330" width="8" style="6" customWidth="1"/>
    <col min="331" max="331" width="8.5" style="6" customWidth="1"/>
    <col min="332" max="332" width="7.33203125" style="6" customWidth="1"/>
    <col min="333" max="333" width="6.33203125" style="6" customWidth="1"/>
    <col min="334" max="334" width="6" style="6" customWidth="1"/>
    <col min="335" max="335" width="7.5" style="6" customWidth="1"/>
    <col min="336" max="336" width="8" style="6" bestFit="1" customWidth="1"/>
    <col min="337" max="337" width="7.5" style="6" customWidth="1"/>
    <col min="338" max="338" width="8.83203125" style="6" customWidth="1"/>
    <col min="339" max="340" width="9.5" style="6" customWidth="1"/>
    <col min="341" max="341" width="8.6640625" style="6" bestFit="1" customWidth="1"/>
    <col min="342" max="342" width="9.5" style="6" bestFit="1" customWidth="1"/>
    <col min="343" max="343" width="13" style="6" bestFit="1" customWidth="1"/>
    <col min="344" max="344" width="12.6640625" style="6" customWidth="1"/>
    <col min="345" max="345" width="11.83203125" style="6" bestFit="1" customWidth="1"/>
    <col min="346" max="346" width="10.33203125" style="6" bestFit="1" customWidth="1"/>
    <col min="347" max="347" width="12.33203125" style="6" customWidth="1"/>
    <col min="348" max="349" width="11.83203125" style="6" bestFit="1" customWidth="1"/>
    <col min="350" max="350" width="11" style="6" bestFit="1" customWidth="1"/>
    <col min="351" max="351" width="11.1640625" style="6" bestFit="1" customWidth="1"/>
    <col min="352" max="352" width="7.5" style="6" bestFit="1" customWidth="1"/>
    <col min="353" max="353" width="15.6640625" style="6" bestFit="1" customWidth="1"/>
    <col min="354" max="354" width="7.5" style="6" bestFit="1" customWidth="1"/>
    <col min="355" max="355" width="14.6640625" style="6" bestFit="1" customWidth="1"/>
    <col min="356" max="356" width="7.1640625" style="6" bestFit="1" customWidth="1"/>
    <col min="357" max="359" width="7.5" style="6" bestFit="1" customWidth="1"/>
    <col min="360" max="360" width="7.1640625" style="6" bestFit="1" customWidth="1"/>
    <col min="361" max="361" width="6.33203125" style="6"/>
    <col min="362" max="363" width="6.83203125" style="6" bestFit="1" customWidth="1"/>
    <col min="364" max="364" width="15.6640625" style="6" bestFit="1" customWidth="1"/>
    <col min="365" max="365" width="15" style="6" bestFit="1" customWidth="1"/>
    <col min="366" max="367" width="6.83203125" style="6" bestFit="1" customWidth="1"/>
    <col min="368" max="368" width="11.6640625" style="6" bestFit="1" customWidth="1"/>
    <col min="369" max="369" width="8.83203125" style="6" bestFit="1" customWidth="1"/>
    <col min="370" max="370" width="8.5" style="6" bestFit="1" customWidth="1"/>
    <col min="371" max="371" width="6.83203125" style="6" bestFit="1" customWidth="1"/>
    <col min="372" max="372" width="7.5" style="6" bestFit="1" customWidth="1"/>
    <col min="373" max="556" width="6.33203125" style="6"/>
    <col min="557" max="557" width="11.6640625" style="6" customWidth="1"/>
    <col min="558" max="558" width="9.5" style="6" customWidth="1"/>
    <col min="559" max="559" width="7.83203125" style="6" customWidth="1"/>
    <col min="560" max="560" width="7.83203125" style="6" bestFit="1" customWidth="1"/>
    <col min="561" max="561" width="8.1640625" style="6" bestFit="1" customWidth="1"/>
    <col min="562" max="562" width="8.83203125" style="6" bestFit="1" customWidth="1"/>
    <col min="563" max="563" width="9.83203125" style="6" customWidth="1"/>
    <col min="564" max="564" width="13.83203125" style="6" bestFit="1" customWidth="1"/>
    <col min="565" max="565" width="12.5" style="6" customWidth="1"/>
    <col min="566" max="566" width="11.6640625" style="6" customWidth="1"/>
    <col min="567" max="567" width="8.6640625" style="6" bestFit="1" customWidth="1"/>
    <col min="568" max="568" width="10.83203125" style="6" bestFit="1" customWidth="1"/>
    <col min="569" max="569" width="6.6640625" style="6" customWidth="1"/>
    <col min="570" max="570" width="7.83203125" style="6" customWidth="1"/>
    <col min="571" max="571" width="7.33203125" style="6" customWidth="1"/>
    <col min="572" max="572" width="8" style="6" customWidth="1"/>
    <col min="573" max="573" width="8.1640625" style="6" customWidth="1"/>
    <col min="574" max="574" width="8.33203125" style="6" customWidth="1"/>
    <col min="575" max="575" width="6.6640625" style="6" customWidth="1"/>
    <col min="576" max="577" width="8.5" style="6" customWidth="1"/>
    <col min="578" max="578" width="7.83203125" style="6" customWidth="1"/>
    <col min="579" max="579" width="7.5" style="6" customWidth="1"/>
    <col min="580" max="580" width="8.1640625" style="6" customWidth="1"/>
    <col min="581" max="581" width="7.5" style="6" customWidth="1"/>
    <col min="582" max="582" width="8.33203125" style="6" customWidth="1"/>
    <col min="583" max="583" width="7.33203125" style="6" customWidth="1"/>
    <col min="584" max="584" width="6.6640625" style="6" customWidth="1"/>
    <col min="585" max="585" width="6.33203125" style="6" customWidth="1"/>
    <col min="586" max="586" width="8" style="6" customWidth="1"/>
    <col min="587" max="587" width="8.5" style="6" customWidth="1"/>
    <col min="588" max="588" width="7.33203125" style="6" customWidth="1"/>
    <col min="589" max="589" width="6.33203125" style="6" customWidth="1"/>
    <col min="590" max="590" width="6" style="6" customWidth="1"/>
    <col min="591" max="591" width="7.5" style="6" customWidth="1"/>
    <col min="592" max="592" width="8" style="6" bestFit="1" customWidth="1"/>
    <col min="593" max="593" width="7.5" style="6" customWidth="1"/>
    <col min="594" max="594" width="8.83203125" style="6" customWidth="1"/>
    <col min="595" max="596" width="9.5" style="6" customWidth="1"/>
    <col min="597" max="597" width="8.6640625" style="6" bestFit="1" customWidth="1"/>
    <col min="598" max="598" width="9.5" style="6" bestFit="1" customWidth="1"/>
    <col min="599" max="599" width="13" style="6" bestFit="1" customWidth="1"/>
    <col min="600" max="600" width="12.6640625" style="6" customWidth="1"/>
    <col min="601" max="601" width="11.83203125" style="6" bestFit="1" customWidth="1"/>
    <col min="602" max="602" width="10.33203125" style="6" bestFit="1" customWidth="1"/>
    <col min="603" max="603" width="12.33203125" style="6" customWidth="1"/>
    <col min="604" max="605" width="11.83203125" style="6" bestFit="1" customWidth="1"/>
    <col min="606" max="606" width="11" style="6" bestFit="1" customWidth="1"/>
    <col min="607" max="607" width="11.1640625" style="6" bestFit="1" customWidth="1"/>
    <col min="608" max="608" width="7.5" style="6" bestFit="1" customWidth="1"/>
    <col min="609" max="609" width="15.6640625" style="6" bestFit="1" customWidth="1"/>
    <col min="610" max="610" width="7.5" style="6" bestFit="1" customWidth="1"/>
    <col min="611" max="611" width="14.6640625" style="6" bestFit="1" customWidth="1"/>
    <col min="612" max="612" width="7.1640625" style="6" bestFit="1" customWidth="1"/>
    <col min="613" max="615" width="7.5" style="6" bestFit="1" customWidth="1"/>
    <col min="616" max="616" width="7.1640625" style="6" bestFit="1" customWidth="1"/>
    <col min="617" max="617" width="6.33203125" style="6"/>
    <col min="618" max="619" width="6.83203125" style="6" bestFit="1" customWidth="1"/>
    <col min="620" max="620" width="15.6640625" style="6" bestFit="1" customWidth="1"/>
    <col min="621" max="621" width="15" style="6" bestFit="1" customWidth="1"/>
    <col min="622" max="623" width="6.83203125" style="6" bestFit="1" customWidth="1"/>
    <col min="624" max="624" width="11.6640625" style="6" bestFit="1" customWidth="1"/>
    <col min="625" max="625" width="8.83203125" style="6" bestFit="1" customWidth="1"/>
    <col min="626" max="626" width="8.5" style="6" bestFit="1" customWidth="1"/>
    <col min="627" max="627" width="6.83203125" style="6" bestFit="1" customWidth="1"/>
    <col min="628" max="628" width="7.5" style="6" bestFit="1" customWidth="1"/>
    <col min="629" max="812" width="6.33203125" style="6"/>
    <col min="813" max="813" width="11.6640625" style="6" customWidth="1"/>
    <col min="814" max="814" width="9.5" style="6" customWidth="1"/>
    <col min="815" max="815" width="7.83203125" style="6" customWidth="1"/>
    <col min="816" max="816" width="7.83203125" style="6" bestFit="1" customWidth="1"/>
    <col min="817" max="817" width="8.1640625" style="6" bestFit="1" customWidth="1"/>
    <col min="818" max="818" width="8.83203125" style="6" bestFit="1" customWidth="1"/>
    <col min="819" max="819" width="9.83203125" style="6" customWidth="1"/>
    <col min="820" max="820" width="13.83203125" style="6" bestFit="1" customWidth="1"/>
    <col min="821" max="821" width="12.5" style="6" customWidth="1"/>
    <col min="822" max="822" width="11.6640625" style="6" customWidth="1"/>
    <col min="823" max="823" width="8.6640625" style="6" bestFit="1" customWidth="1"/>
    <col min="824" max="824" width="10.83203125" style="6" bestFit="1" customWidth="1"/>
    <col min="825" max="825" width="6.6640625" style="6" customWidth="1"/>
    <col min="826" max="826" width="7.83203125" style="6" customWidth="1"/>
    <col min="827" max="827" width="7.33203125" style="6" customWidth="1"/>
    <col min="828" max="828" width="8" style="6" customWidth="1"/>
    <col min="829" max="829" width="8.1640625" style="6" customWidth="1"/>
    <col min="830" max="830" width="8.33203125" style="6" customWidth="1"/>
    <col min="831" max="831" width="6.6640625" style="6" customWidth="1"/>
    <col min="832" max="833" width="8.5" style="6" customWidth="1"/>
    <col min="834" max="834" width="7.83203125" style="6" customWidth="1"/>
    <col min="835" max="835" width="7.5" style="6" customWidth="1"/>
    <col min="836" max="836" width="8.1640625" style="6" customWidth="1"/>
    <col min="837" max="837" width="7.5" style="6" customWidth="1"/>
    <col min="838" max="838" width="8.33203125" style="6" customWidth="1"/>
    <col min="839" max="839" width="7.33203125" style="6" customWidth="1"/>
    <col min="840" max="840" width="6.6640625" style="6" customWidth="1"/>
    <col min="841" max="841" width="6.33203125" style="6" customWidth="1"/>
    <col min="842" max="842" width="8" style="6" customWidth="1"/>
    <col min="843" max="843" width="8.5" style="6" customWidth="1"/>
    <col min="844" max="844" width="7.33203125" style="6" customWidth="1"/>
    <col min="845" max="845" width="6.33203125" style="6" customWidth="1"/>
    <col min="846" max="846" width="6" style="6" customWidth="1"/>
    <col min="847" max="847" width="7.5" style="6" customWidth="1"/>
    <col min="848" max="848" width="8" style="6" bestFit="1" customWidth="1"/>
    <col min="849" max="849" width="7.5" style="6" customWidth="1"/>
    <col min="850" max="850" width="8.83203125" style="6" customWidth="1"/>
    <col min="851" max="852" width="9.5" style="6" customWidth="1"/>
    <col min="853" max="853" width="8.6640625" style="6" bestFit="1" customWidth="1"/>
    <col min="854" max="854" width="9.5" style="6" bestFit="1" customWidth="1"/>
    <col min="855" max="855" width="13" style="6" bestFit="1" customWidth="1"/>
    <col min="856" max="856" width="12.6640625" style="6" customWidth="1"/>
    <col min="857" max="857" width="11.83203125" style="6" bestFit="1" customWidth="1"/>
    <col min="858" max="858" width="10.33203125" style="6" bestFit="1" customWidth="1"/>
    <col min="859" max="859" width="12.33203125" style="6" customWidth="1"/>
    <col min="860" max="861" width="11.83203125" style="6" bestFit="1" customWidth="1"/>
    <col min="862" max="862" width="11" style="6" bestFit="1" customWidth="1"/>
    <col min="863" max="863" width="11.1640625" style="6" bestFit="1" customWidth="1"/>
    <col min="864" max="864" width="7.5" style="6" bestFit="1" customWidth="1"/>
    <col min="865" max="865" width="15.6640625" style="6" bestFit="1" customWidth="1"/>
    <col min="866" max="866" width="7.5" style="6" bestFit="1" customWidth="1"/>
    <col min="867" max="867" width="14.6640625" style="6" bestFit="1" customWidth="1"/>
    <col min="868" max="868" width="7.1640625" style="6" bestFit="1" customWidth="1"/>
    <col min="869" max="871" width="7.5" style="6" bestFit="1" customWidth="1"/>
    <col min="872" max="872" width="7.1640625" style="6" bestFit="1" customWidth="1"/>
    <col min="873" max="873" width="6.33203125" style="6"/>
    <col min="874" max="875" width="6.83203125" style="6" bestFit="1" customWidth="1"/>
    <col min="876" max="876" width="15.6640625" style="6" bestFit="1" customWidth="1"/>
    <col min="877" max="877" width="15" style="6" bestFit="1" customWidth="1"/>
    <col min="878" max="879" width="6.83203125" style="6" bestFit="1" customWidth="1"/>
    <col min="880" max="880" width="11.6640625" style="6" bestFit="1" customWidth="1"/>
    <col min="881" max="881" width="8.83203125" style="6" bestFit="1" customWidth="1"/>
    <col min="882" max="882" width="8.5" style="6" bestFit="1" customWidth="1"/>
    <col min="883" max="883" width="6.83203125" style="6" bestFit="1" customWidth="1"/>
    <col min="884" max="884" width="7.5" style="6" bestFit="1" customWidth="1"/>
    <col min="885" max="1068" width="6.33203125" style="6"/>
    <col min="1069" max="1069" width="11.6640625" style="6" customWidth="1"/>
    <col min="1070" max="1070" width="9.5" style="6" customWidth="1"/>
    <col min="1071" max="1071" width="7.83203125" style="6" customWidth="1"/>
    <col min="1072" max="1072" width="7.83203125" style="6" bestFit="1" customWidth="1"/>
    <col min="1073" max="1073" width="8.1640625" style="6" bestFit="1" customWidth="1"/>
    <col min="1074" max="1074" width="8.83203125" style="6" bestFit="1" customWidth="1"/>
    <col min="1075" max="1075" width="9.83203125" style="6" customWidth="1"/>
    <col min="1076" max="1076" width="13.83203125" style="6" bestFit="1" customWidth="1"/>
    <col min="1077" max="1077" width="12.5" style="6" customWidth="1"/>
    <col min="1078" max="1078" width="11.6640625" style="6" customWidth="1"/>
    <col min="1079" max="1079" width="8.6640625" style="6" bestFit="1" customWidth="1"/>
    <col min="1080" max="1080" width="10.83203125" style="6" bestFit="1" customWidth="1"/>
    <col min="1081" max="1081" width="6.6640625" style="6" customWidth="1"/>
    <col min="1082" max="1082" width="7.83203125" style="6" customWidth="1"/>
    <col min="1083" max="1083" width="7.33203125" style="6" customWidth="1"/>
    <col min="1084" max="1084" width="8" style="6" customWidth="1"/>
    <col min="1085" max="1085" width="8.1640625" style="6" customWidth="1"/>
    <col min="1086" max="1086" width="8.33203125" style="6" customWidth="1"/>
    <col min="1087" max="1087" width="6.6640625" style="6" customWidth="1"/>
    <col min="1088" max="1089" width="8.5" style="6" customWidth="1"/>
    <col min="1090" max="1090" width="7.83203125" style="6" customWidth="1"/>
    <col min="1091" max="1091" width="7.5" style="6" customWidth="1"/>
    <col min="1092" max="1092" width="8.1640625" style="6" customWidth="1"/>
    <col min="1093" max="1093" width="7.5" style="6" customWidth="1"/>
    <col min="1094" max="1094" width="8.33203125" style="6" customWidth="1"/>
    <col min="1095" max="1095" width="7.33203125" style="6" customWidth="1"/>
    <col min="1096" max="1096" width="6.6640625" style="6" customWidth="1"/>
    <col min="1097" max="1097" width="6.33203125" style="6" customWidth="1"/>
    <col min="1098" max="1098" width="8" style="6" customWidth="1"/>
    <col min="1099" max="1099" width="8.5" style="6" customWidth="1"/>
    <col min="1100" max="1100" width="7.33203125" style="6" customWidth="1"/>
    <col min="1101" max="1101" width="6.33203125" style="6" customWidth="1"/>
    <col min="1102" max="1102" width="6" style="6" customWidth="1"/>
    <col min="1103" max="1103" width="7.5" style="6" customWidth="1"/>
    <col min="1104" max="1104" width="8" style="6" bestFit="1" customWidth="1"/>
    <col min="1105" max="1105" width="7.5" style="6" customWidth="1"/>
    <col min="1106" max="1106" width="8.83203125" style="6" customWidth="1"/>
    <col min="1107" max="1108" width="9.5" style="6" customWidth="1"/>
    <col min="1109" max="1109" width="8.6640625" style="6" bestFit="1" customWidth="1"/>
    <col min="1110" max="1110" width="9.5" style="6" bestFit="1" customWidth="1"/>
    <col min="1111" max="1111" width="13" style="6" bestFit="1" customWidth="1"/>
    <col min="1112" max="1112" width="12.6640625" style="6" customWidth="1"/>
    <col min="1113" max="1113" width="11.83203125" style="6" bestFit="1" customWidth="1"/>
    <col min="1114" max="1114" width="10.33203125" style="6" bestFit="1" customWidth="1"/>
    <col min="1115" max="1115" width="12.33203125" style="6" customWidth="1"/>
    <col min="1116" max="1117" width="11.83203125" style="6" bestFit="1" customWidth="1"/>
    <col min="1118" max="1118" width="11" style="6" bestFit="1" customWidth="1"/>
    <col min="1119" max="1119" width="11.1640625" style="6" bestFit="1" customWidth="1"/>
    <col min="1120" max="1120" width="7.5" style="6" bestFit="1" customWidth="1"/>
    <col min="1121" max="1121" width="15.6640625" style="6" bestFit="1" customWidth="1"/>
    <col min="1122" max="1122" width="7.5" style="6" bestFit="1" customWidth="1"/>
    <col min="1123" max="1123" width="14.6640625" style="6" bestFit="1" customWidth="1"/>
    <col min="1124" max="1124" width="7.1640625" style="6" bestFit="1" customWidth="1"/>
    <col min="1125" max="1127" width="7.5" style="6" bestFit="1" customWidth="1"/>
    <col min="1128" max="1128" width="7.1640625" style="6" bestFit="1" customWidth="1"/>
    <col min="1129" max="1129" width="6.33203125" style="6"/>
    <col min="1130" max="1131" width="6.83203125" style="6" bestFit="1" customWidth="1"/>
    <col min="1132" max="1132" width="15.6640625" style="6" bestFit="1" customWidth="1"/>
    <col min="1133" max="1133" width="15" style="6" bestFit="1" customWidth="1"/>
    <col min="1134" max="1135" width="6.83203125" style="6" bestFit="1" customWidth="1"/>
    <col min="1136" max="1136" width="11.6640625" style="6" bestFit="1" customWidth="1"/>
    <col min="1137" max="1137" width="8.83203125" style="6" bestFit="1" customWidth="1"/>
    <col min="1138" max="1138" width="8.5" style="6" bestFit="1" customWidth="1"/>
    <col min="1139" max="1139" width="6.83203125" style="6" bestFit="1" customWidth="1"/>
    <col min="1140" max="1140" width="7.5" style="6" bestFit="1" customWidth="1"/>
    <col min="1141" max="1324" width="6.33203125" style="6"/>
    <col min="1325" max="1325" width="11.6640625" style="6" customWidth="1"/>
    <col min="1326" max="1326" width="9.5" style="6" customWidth="1"/>
    <col min="1327" max="1327" width="7.83203125" style="6" customWidth="1"/>
    <col min="1328" max="1328" width="7.83203125" style="6" bestFit="1" customWidth="1"/>
    <col min="1329" max="1329" width="8.1640625" style="6" bestFit="1" customWidth="1"/>
    <col min="1330" max="1330" width="8.83203125" style="6" bestFit="1" customWidth="1"/>
    <col min="1331" max="1331" width="9.83203125" style="6" customWidth="1"/>
    <col min="1332" max="1332" width="13.83203125" style="6" bestFit="1" customWidth="1"/>
    <col min="1333" max="1333" width="12.5" style="6" customWidth="1"/>
    <col min="1334" max="1334" width="11.6640625" style="6" customWidth="1"/>
    <col min="1335" max="1335" width="8.6640625" style="6" bestFit="1" customWidth="1"/>
    <col min="1336" max="1336" width="10.83203125" style="6" bestFit="1" customWidth="1"/>
    <col min="1337" max="1337" width="6.6640625" style="6" customWidth="1"/>
    <col min="1338" max="1338" width="7.83203125" style="6" customWidth="1"/>
    <col min="1339" max="1339" width="7.33203125" style="6" customWidth="1"/>
    <col min="1340" max="1340" width="8" style="6" customWidth="1"/>
    <col min="1341" max="1341" width="8.1640625" style="6" customWidth="1"/>
    <col min="1342" max="1342" width="8.33203125" style="6" customWidth="1"/>
    <col min="1343" max="1343" width="6.6640625" style="6" customWidth="1"/>
    <col min="1344" max="1345" width="8.5" style="6" customWidth="1"/>
    <col min="1346" max="1346" width="7.83203125" style="6" customWidth="1"/>
    <col min="1347" max="1347" width="7.5" style="6" customWidth="1"/>
    <col min="1348" max="1348" width="8.1640625" style="6" customWidth="1"/>
    <col min="1349" max="1349" width="7.5" style="6" customWidth="1"/>
    <col min="1350" max="1350" width="8.33203125" style="6" customWidth="1"/>
    <col min="1351" max="1351" width="7.33203125" style="6" customWidth="1"/>
    <col min="1352" max="1352" width="6.6640625" style="6" customWidth="1"/>
    <col min="1353" max="1353" width="6.33203125" style="6" customWidth="1"/>
    <col min="1354" max="1354" width="8" style="6" customWidth="1"/>
    <col min="1355" max="1355" width="8.5" style="6" customWidth="1"/>
    <col min="1356" max="1356" width="7.33203125" style="6" customWidth="1"/>
    <col min="1357" max="1357" width="6.33203125" style="6" customWidth="1"/>
    <col min="1358" max="1358" width="6" style="6" customWidth="1"/>
    <col min="1359" max="1359" width="7.5" style="6" customWidth="1"/>
    <col min="1360" max="1360" width="8" style="6" bestFit="1" customWidth="1"/>
    <col min="1361" max="1361" width="7.5" style="6" customWidth="1"/>
    <col min="1362" max="1362" width="8.83203125" style="6" customWidth="1"/>
    <col min="1363" max="1364" width="9.5" style="6" customWidth="1"/>
    <col min="1365" max="1365" width="8.6640625" style="6" bestFit="1" customWidth="1"/>
    <col min="1366" max="1366" width="9.5" style="6" bestFit="1" customWidth="1"/>
    <col min="1367" max="1367" width="13" style="6" bestFit="1" customWidth="1"/>
    <col min="1368" max="1368" width="12.6640625" style="6" customWidth="1"/>
    <col min="1369" max="1369" width="11.83203125" style="6" bestFit="1" customWidth="1"/>
    <col min="1370" max="1370" width="10.33203125" style="6" bestFit="1" customWidth="1"/>
    <col min="1371" max="1371" width="12.33203125" style="6" customWidth="1"/>
    <col min="1372" max="1373" width="11.83203125" style="6" bestFit="1" customWidth="1"/>
    <col min="1374" max="1374" width="11" style="6" bestFit="1" customWidth="1"/>
    <col min="1375" max="1375" width="11.1640625" style="6" bestFit="1" customWidth="1"/>
    <col min="1376" max="1376" width="7.5" style="6" bestFit="1" customWidth="1"/>
    <col min="1377" max="1377" width="15.6640625" style="6" bestFit="1" customWidth="1"/>
    <col min="1378" max="1378" width="7.5" style="6" bestFit="1" customWidth="1"/>
    <col min="1379" max="1379" width="14.6640625" style="6" bestFit="1" customWidth="1"/>
    <col min="1380" max="1380" width="7.1640625" style="6" bestFit="1" customWidth="1"/>
    <col min="1381" max="1383" width="7.5" style="6" bestFit="1" customWidth="1"/>
    <col min="1384" max="1384" width="7.1640625" style="6" bestFit="1" customWidth="1"/>
    <col min="1385" max="1385" width="6.33203125" style="6"/>
    <col min="1386" max="1387" width="6.83203125" style="6" bestFit="1" customWidth="1"/>
    <col min="1388" max="1388" width="15.6640625" style="6" bestFit="1" customWidth="1"/>
    <col min="1389" max="1389" width="15" style="6" bestFit="1" customWidth="1"/>
    <col min="1390" max="1391" width="6.83203125" style="6" bestFit="1" customWidth="1"/>
    <col min="1392" max="1392" width="11.6640625" style="6" bestFit="1" customWidth="1"/>
    <col min="1393" max="1393" width="8.83203125" style="6" bestFit="1" customWidth="1"/>
    <col min="1394" max="1394" width="8.5" style="6" bestFit="1" customWidth="1"/>
    <col min="1395" max="1395" width="6.83203125" style="6" bestFit="1" customWidth="1"/>
    <col min="1396" max="1396" width="7.5" style="6" bestFit="1" customWidth="1"/>
    <col min="1397" max="1580" width="6.33203125" style="6"/>
    <col min="1581" max="1581" width="11.6640625" style="6" customWidth="1"/>
    <col min="1582" max="1582" width="9.5" style="6" customWidth="1"/>
    <col min="1583" max="1583" width="7.83203125" style="6" customWidth="1"/>
    <col min="1584" max="1584" width="7.83203125" style="6" bestFit="1" customWidth="1"/>
    <col min="1585" max="1585" width="8.1640625" style="6" bestFit="1" customWidth="1"/>
    <col min="1586" max="1586" width="8.83203125" style="6" bestFit="1" customWidth="1"/>
    <col min="1587" max="1587" width="9.83203125" style="6" customWidth="1"/>
    <col min="1588" max="1588" width="13.83203125" style="6" bestFit="1" customWidth="1"/>
    <col min="1589" max="1589" width="12.5" style="6" customWidth="1"/>
    <col min="1590" max="1590" width="11.6640625" style="6" customWidth="1"/>
    <col min="1591" max="1591" width="8.6640625" style="6" bestFit="1" customWidth="1"/>
    <col min="1592" max="1592" width="10.83203125" style="6" bestFit="1" customWidth="1"/>
    <col min="1593" max="1593" width="6.6640625" style="6" customWidth="1"/>
    <col min="1594" max="1594" width="7.83203125" style="6" customWidth="1"/>
    <col min="1595" max="1595" width="7.33203125" style="6" customWidth="1"/>
    <col min="1596" max="1596" width="8" style="6" customWidth="1"/>
    <col min="1597" max="1597" width="8.1640625" style="6" customWidth="1"/>
    <col min="1598" max="1598" width="8.33203125" style="6" customWidth="1"/>
    <col min="1599" max="1599" width="6.6640625" style="6" customWidth="1"/>
    <col min="1600" max="1601" width="8.5" style="6" customWidth="1"/>
    <col min="1602" max="1602" width="7.83203125" style="6" customWidth="1"/>
    <col min="1603" max="1603" width="7.5" style="6" customWidth="1"/>
    <col min="1604" max="1604" width="8.1640625" style="6" customWidth="1"/>
    <col min="1605" max="1605" width="7.5" style="6" customWidth="1"/>
    <col min="1606" max="1606" width="8.33203125" style="6" customWidth="1"/>
    <col min="1607" max="1607" width="7.33203125" style="6" customWidth="1"/>
    <col min="1608" max="1608" width="6.6640625" style="6" customWidth="1"/>
    <col min="1609" max="1609" width="6.33203125" style="6" customWidth="1"/>
    <col min="1610" max="1610" width="8" style="6" customWidth="1"/>
    <col min="1611" max="1611" width="8.5" style="6" customWidth="1"/>
    <col min="1612" max="1612" width="7.33203125" style="6" customWidth="1"/>
    <col min="1613" max="1613" width="6.33203125" style="6" customWidth="1"/>
    <col min="1614" max="1614" width="6" style="6" customWidth="1"/>
    <col min="1615" max="1615" width="7.5" style="6" customWidth="1"/>
    <col min="1616" max="1616" width="8" style="6" bestFit="1" customWidth="1"/>
    <col min="1617" max="1617" width="7.5" style="6" customWidth="1"/>
    <col min="1618" max="1618" width="8.83203125" style="6" customWidth="1"/>
    <col min="1619" max="1620" width="9.5" style="6" customWidth="1"/>
    <col min="1621" max="1621" width="8.6640625" style="6" bestFit="1" customWidth="1"/>
    <col min="1622" max="1622" width="9.5" style="6" bestFit="1" customWidth="1"/>
    <col min="1623" max="1623" width="13" style="6" bestFit="1" customWidth="1"/>
    <col min="1624" max="1624" width="12.6640625" style="6" customWidth="1"/>
    <col min="1625" max="1625" width="11.83203125" style="6" bestFit="1" customWidth="1"/>
    <col min="1626" max="1626" width="10.33203125" style="6" bestFit="1" customWidth="1"/>
    <col min="1627" max="1627" width="12.33203125" style="6" customWidth="1"/>
    <col min="1628" max="1629" width="11.83203125" style="6" bestFit="1" customWidth="1"/>
    <col min="1630" max="1630" width="11" style="6" bestFit="1" customWidth="1"/>
    <col min="1631" max="1631" width="11.1640625" style="6" bestFit="1" customWidth="1"/>
    <col min="1632" max="1632" width="7.5" style="6" bestFit="1" customWidth="1"/>
    <col min="1633" max="1633" width="15.6640625" style="6" bestFit="1" customWidth="1"/>
    <col min="1634" max="1634" width="7.5" style="6" bestFit="1" customWidth="1"/>
    <col min="1635" max="1635" width="14.6640625" style="6" bestFit="1" customWidth="1"/>
    <col min="1636" max="1636" width="7.1640625" style="6" bestFit="1" customWidth="1"/>
    <col min="1637" max="1639" width="7.5" style="6" bestFit="1" customWidth="1"/>
    <col min="1640" max="1640" width="7.1640625" style="6" bestFit="1" customWidth="1"/>
    <col min="1641" max="1641" width="6.33203125" style="6"/>
    <col min="1642" max="1643" width="6.83203125" style="6" bestFit="1" customWidth="1"/>
    <col min="1644" max="1644" width="15.6640625" style="6" bestFit="1" customWidth="1"/>
    <col min="1645" max="1645" width="15" style="6" bestFit="1" customWidth="1"/>
    <col min="1646" max="1647" width="6.83203125" style="6" bestFit="1" customWidth="1"/>
    <col min="1648" max="1648" width="11.6640625" style="6" bestFit="1" customWidth="1"/>
    <col min="1649" max="1649" width="8.83203125" style="6" bestFit="1" customWidth="1"/>
    <col min="1650" max="1650" width="8.5" style="6" bestFit="1" customWidth="1"/>
    <col min="1651" max="1651" width="6.83203125" style="6" bestFit="1" customWidth="1"/>
    <col min="1652" max="1652" width="7.5" style="6" bestFit="1" customWidth="1"/>
    <col min="1653" max="1836" width="6.33203125" style="6"/>
    <col min="1837" max="1837" width="11.6640625" style="6" customWidth="1"/>
    <col min="1838" max="1838" width="9.5" style="6" customWidth="1"/>
    <col min="1839" max="1839" width="7.83203125" style="6" customWidth="1"/>
    <col min="1840" max="1840" width="7.83203125" style="6" bestFit="1" customWidth="1"/>
    <col min="1841" max="1841" width="8.1640625" style="6" bestFit="1" customWidth="1"/>
    <col min="1842" max="1842" width="8.83203125" style="6" bestFit="1" customWidth="1"/>
    <col min="1843" max="1843" width="9.83203125" style="6" customWidth="1"/>
    <col min="1844" max="1844" width="13.83203125" style="6" bestFit="1" customWidth="1"/>
    <col min="1845" max="1845" width="12.5" style="6" customWidth="1"/>
    <col min="1846" max="1846" width="11.6640625" style="6" customWidth="1"/>
    <col min="1847" max="1847" width="8.6640625" style="6" bestFit="1" customWidth="1"/>
    <col min="1848" max="1848" width="10.83203125" style="6" bestFit="1" customWidth="1"/>
    <col min="1849" max="1849" width="6.6640625" style="6" customWidth="1"/>
    <col min="1850" max="1850" width="7.83203125" style="6" customWidth="1"/>
    <col min="1851" max="1851" width="7.33203125" style="6" customWidth="1"/>
    <col min="1852" max="1852" width="8" style="6" customWidth="1"/>
    <col min="1853" max="1853" width="8.1640625" style="6" customWidth="1"/>
    <col min="1854" max="1854" width="8.33203125" style="6" customWidth="1"/>
    <col min="1855" max="1855" width="6.6640625" style="6" customWidth="1"/>
    <col min="1856" max="1857" width="8.5" style="6" customWidth="1"/>
    <col min="1858" max="1858" width="7.83203125" style="6" customWidth="1"/>
    <col min="1859" max="1859" width="7.5" style="6" customWidth="1"/>
    <col min="1860" max="1860" width="8.1640625" style="6" customWidth="1"/>
    <col min="1861" max="1861" width="7.5" style="6" customWidth="1"/>
    <col min="1862" max="1862" width="8.33203125" style="6" customWidth="1"/>
    <col min="1863" max="1863" width="7.33203125" style="6" customWidth="1"/>
    <col min="1864" max="1864" width="6.6640625" style="6" customWidth="1"/>
    <col min="1865" max="1865" width="6.33203125" style="6" customWidth="1"/>
    <col min="1866" max="1866" width="8" style="6" customWidth="1"/>
    <col min="1867" max="1867" width="8.5" style="6" customWidth="1"/>
    <col min="1868" max="1868" width="7.33203125" style="6" customWidth="1"/>
    <col min="1869" max="1869" width="6.33203125" style="6" customWidth="1"/>
    <col min="1870" max="1870" width="6" style="6" customWidth="1"/>
    <col min="1871" max="1871" width="7.5" style="6" customWidth="1"/>
    <col min="1872" max="1872" width="8" style="6" bestFit="1" customWidth="1"/>
    <col min="1873" max="1873" width="7.5" style="6" customWidth="1"/>
    <col min="1874" max="1874" width="8.83203125" style="6" customWidth="1"/>
    <col min="1875" max="1876" width="9.5" style="6" customWidth="1"/>
    <col min="1877" max="1877" width="8.6640625" style="6" bestFit="1" customWidth="1"/>
    <col min="1878" max="1878" width="9.5" style="6" bestFit="1" customWidth="1"/>
    <col min="1879" max="1879" width="13" style="6" bestFit="1" customWidth="1"/>
    <col min="1880" max="1880" width="12.6640625" style="6" customWidth="1"/>
    <col min="1881" max="1881" width="11.83203125" style="6" bestFit="1" customWidth="1"/>
    <col min="1882" max="1882" width="10.33203125" style="6" bestFit="1" customWidth="1"/>
    <col min="1883" max="1883" width="12.33203125" style="6" customWidth="1"/>
    <col min="1884" max="1885" width="11.83203125" style="6" bestFit="1" customWidth="1"/>
    <col min="1886" max="1886" width="11" style="6" bestFit="1" customWidth="1"/>
    <col min="1887" max="1887" width="11.1640625" style="6" bestFit="1" customWidth="1"/>
    <col min="1888" max="1888" width="7.5" style="6" bestFit="1" customWidth="1"/>
    <col min="1889" max="1889" width="15.6640625" style="6" bestFit="1" customWidth="1"/>
    <col min="1890" max="1890" width="7.5" style="6" bestFit="1" customWidth="1"/>
    <col min="1891" max="1891" width="14.6640625" style="6" bestFit="1" customWidth="1"/>
    <col min="1892" max="1892" width="7.1640625" style="6" bestFit="1" customWidth="1"/>
    <col min="1893" max="1895" width="7.5" style="6" bestFit="1" customWidth="1"/>
    <col min="1896" max="1896" width="7.1640625" style="6" bestFit="1" customWidth="1"/>
    <col min="1897" max="1897" width="6.33203125" style="6"/>
    <col min="1898" max="1899" width="6.83203125" style="6" bestFit="1" customWidth="1"/>
    <col min="1900" max="1900" width="15.6640625" style="6" bestFit="1" customWidth="1"/>
    <col min="1901" max="1901" width="15" style="6" bestFit="1" customWidth="1"/>
    <col min="1902" max="1903" width="6.83203125" style="6" bestFit="1" customWidth="1"/>
    <col min="1904" max="1904" width="11.6640625" style="6" bestFit="1" customWidth="1"/>
    <col min="1905" max="1905" width="8.83203125" style="6" bestFit="1" customWidth="1"/>
    <col min="1906" max="1906" width="8.5" style="6" bestFit="1" customWidth="1"/>
    <col min="1907" max="1907" width="6.83203125" style="6" bestFit="1" customWidth="1"/>
    <col min="1908" max="1908" width="7.5" style="6" bestFit="1" customWidth="1"/>
    <col min="1909" max="2092" width="6.33203125" style="6"/>
    <col min="2093" max="2093" width="11.6640625" style="6" customWidth="1"/>
    <col min="2094" max="2094" width="9.5" style="6" customWidth="1"/>
    <col min="2095" max="2095" width="7.83203125" style="6" customWidth="1"/>
    <col min="2096" max="2096" width="7.83203125" style="6" bestFit="1" customWidth="1"/>
    <col min="2097" max="2097" width="8.1640625" style="6" bestFit="1" customWidth="1"/>
    <col min="2098" max="2098" width="8.83203125" style="6" bestFit="1" customWidth="1"/>
    <col min="2099" max="2099" width="9.83203125" style="6" customWidth="1"/>
    <col min="2100" max="2100" width="13.83203125" style="6" bestFit="1" customWidth="1"/>
    <col min="2101" max="2101" width="12.5" style="6" customWidth="1"/>
    <col min="2102" max="2102" width="11.6640625" style="6" customWidth="1"/>
    <col min="2103" max="2103" width="8.6640625" style="6" bestFit="1" customWidth="1"/>
    <col min="2104" max="2104" width="10.83203125" style="6" bestFit="1" customWidth="1"/>
    <col min="2105" max="2105" width="6.6640625" style="6" customWidth="1"/>
    <col min="2106" max="2106" width="7.83203125" style="6" customWidth="1"/>
    <col min="2107" max="2107" width="7.33203125" style="6" customWidth="1"/>
    <col min="2108" max="2108" width="8" style="6" customWidth="1"/>
    <col min="2109" max="2109" width="8.1640625" style="6" customWidth="1"/>
    <col min="2110" max="2110" width="8.33203125" style="6" customWidth="1"/>
    <col min="2111" max="2111" width="6.6640625" style="6" customWidth="1"/>
    <col min="2112" max="2113" width="8.5" style="6" customWidth="1"/>
    <col min="2114" max="2114" width="7.83203125" style="6" customWidth="1"/>
    <col min="2115" max="2115" width="7.5" style="6" customWidth="1"/>
    <col min="2116" max="2116" width="8.1640625" style="6" customWidth="1"/>
    <col min="2117" max="2117" width="7.5" style="6" customWidth="1"/>
    <col min="2118" max="2118" width="8.33203125" style="6" customWidth="1"/>
    <col min="2119" max="2119" width="7.33203125" style="6" customWidth="1"/>
    <col min="2120" max="2120" width="6.6640625" style="6" customWidth="1"/>
    <col min="2121" max="2121" width="6.33203125" style="6" customWidth="1"/>
    <col min="2122" max="2122" width="8" style="6" customWidth="1"/>
    <col min="2123" max="2123" width="8.5" style="6" customWidth="1"/>
    <col min="2124" max="2124" width="7.33203125" style="6" customWidth="1"/>
    <col min="2125" max="2125" width="6.33203125" style="6" customWidth="1"/>
    <col min="2126" max="2126" width="6" style="6" customWidth="1"/>
    <col min="2127" max="2127" width="7.5" style="6" customWidth="1"/>
    <col min="2128" max="2128" width="8" style="6" bestFit="1" customWidth="1"/>
    <col min="2129" max="2129" width="7.5" style="6" customWidth="1"/>
    <col min="2130" max="2130" width="8.83203125" style="6" customWidth="1"/>
    <col min="2131" max="2132" width="9.5" style="6" customWidth="1"/>
    <col min="2133" max="2133" width="8.6640625" style="6" bestFit="1" customWidth="1"/>
    <col min="2134" max="2134" width="9.5" style="6" bestFit="1" customWidth="1"/>
    <col min="2135" max="2135" width="13" style="6" bestFit="1" customWidth="1"/>
    <col min="2136" max="2136" width="12.6640625" style="6" customWidth="1"/>
    <col min="2137" max="2137" width="11.83203125" style="6" bestFit="1" customWidth="1"/>
    <col min="2138" max="2138" width="10.33203125" style="6" bestFit="1" customWidth="1"/>
    <col min="2139" max="2139" width="12.33203125" style="6" customWidth="1"/>
    <col min="2140" max="2141" width="11.83203125" style="6" bestFit="1" customWidth="1"/>
    <col min="2142" max="2142" width="11" style="6" bestFit="1" customWidth="1"/>
    <col min="2143" max="2143" width="11.1640625" style="6" bestFit="1" customWidth="1"/>
    <col min="2144" max="2144" width="7.5" style="6" bestFit="1" customWidth="1"/>
    <col min="2145" max="2145" width="15.6640625" style="6" bestFit="1" customWidth="1"/>
    <col min="2146" max="2146" width="7.5" style="6" bestFit="1" customWidth="1"/>
    <col min="2147" max="2147" width="14.6640625" style="6" bestFit="1" customWidth="1"/>
    <col min="2148" max="2148" width="7.1640625" style="6" bestFit="1" customWidth="1"/>
    <col min="2149" max="2151" width="7.5" style="6" bestFit="1" customWidth="1"/>
    <col min="2152" max="2152" width="7.1640625" style="6" bestFit="1" customWidth="1"/>
    <col min="2153" max="2153" width="6.33203125" style="6"/>
    <col min="2154" max="2155" width="6.83203125" style="6" bestFit="1" customWidth="1"/>
    <col min="2156" max="2156" width="15.6640625" style="6" bestFit="1" customWidth="1"/>
    <col min="2157" max="2157" width="15" style="6" bestFit="1" customWidth="1"/>
    <col min="2158" max="2159" width="6.83203125" style="6" bestFit="1" customWidth="1"/>
    <col min="2160" max="2160" width="11.6640625" style="6" bestFit="1" customWidth="1"/>
    <col min="2161" max="2161" width="8.83203125" style="6" bestFit="1" customWidth="1"/>
    <col min="2162" max="2162" width="8.5" style="6" bestFit="1" customWidth="1"/>
    <col min="2163" max="2163" width="6.83203125" style="6" bestFit="1" customWidth="1"/>
    <col min="2164" max="2164" width="7.5" style="6" bestFit="1" customWidth="1"/>
    <col min="2165" max="2348" width="6.33203125" style="6"/>
    <col min="2349" max="2349" width="11.6640625" style="6" customWidth="1"/>
    <col min="2350" max="2350" width="9.5" style="6" customWidth="1"/>
    <col min="2351" max="2351" width="7.83203125" style="6" customWidth="1"/>
    <col min="2352" max="2352" width="7.83203125" style="6" bestFit="1" customWidth="1"/>
    <col min="2353" max="2353" width="8.1640625" style="6" bestFit="1" customWidth="1"/>
    <col min="2354" max="2354" width="8.83203125" style="6" bestFit="1" customWidth="1"/>
    <col min="2355" max="2355" width="9.83203125" style="6" customWidth="1"/>
    <col min="2356" max="2356" width="13.83203125" style="6" bestFit="1" customWidth="1"/>
    <col min="2357" max="2357" width="12.5" style="6" customWidth="1"/>
    <col min="2358" max="2358" width="11.6640625" style="6" customWidth="1"/>
    <col min="2359" max="2359" width="8.6640625" style="6" bestFit="1" customWidth="1"/>
    <col min="2360" max="2360" width="10.83203125" style="6" bestFit="1" customWidth="1"/>
    <col min="2361" max="2361" width="6.6640625" style="6" customWidth="1"/>
    <col min="2362" max="2362" width="7.83203125" style="6" customWidth="1"/>
    <col min="2363" max="2363" width="7.33203125" style="6" customWidth="1"/>
    <col min="2364" max="2364" width="8" style="6" customWidth="1"/>
    <col min="2365" max="2365" width="8.1640625" style="6" customWidth="1"/>
    <col min="2366" max="2366" width="8.33203125" style="6" customWidth="1"/>
    <col min="2367" max="2367" width="6.6640625" style="6" customWidth="1"/>
    <col min="2368" max="2369" width="8.5" style="6" customWidth="1"/>
    <col min="2370" max="2370" width="7.83203125" style="6" customWidth="1"/>
    <col min="2371" max="2371" width="7.5" style="6" customWidth="1"/>
    <col min="2372" max="2372" width="8.1640625" style="6" customWidth="1"/>
    <col min="2373" max="2373" width="7.5" style="6" customWidth="1"/>
    <col min="2374" max="2374" width="8.33203125" style="6" customWidth="1"/>
    <col min="2375" max="2375" width="7.33203125" style="6" customWidth="1"/>
    <col min="2376" max="2376" width="6.6640625" style="6" customWidth="1"/>
    <col min="2377" max="2377" width="6.33203125" style="6" customWidth="1"/>
    <col min="2378" max="2378" width="8" style="6" customWidth="1"/>
    <col min="2379" max="2379" width="8.5" style="6" customWidth="1"/>
    <col min="2380" max="2380" width="7.33203125" style="6" customWidth="1"/>
    <col min="2381" max="2381" width="6.33203125" style="6" customWidth="1"/>
    <col min="2382" max="2382" width="6" style="6" customWidth="1"/>
    <col min="2383" max="2383" width="7.5" style="6" customWidth="1"/>
    <col min="2384" max="2384" width="8" style="6" bestFit="1" customWidth="1"/>
    <col min="2385" max="2385" width="7.5" style="6" customWidth="1"/>
    <col min="2386" max="2386" width="8.83203125" style="6" customWidth="1"/>
    <col min="2387" max="2388" width="9.5" style="6" customWidth="1"/>
    <col min="2389" max="2389" width="8.6640625" style="6" bestFit="1" customWidth="1"/>
    <col min="2390" max="2390" width="9.5" style="6" bestFit="1" customWidth="1"/>
    <col min="2391" max="2391" width="13" style="6" bestFit="1" customWidth="1"/>
    <col min="2392" max="2392" width="12.6640625" style="6" customWidth="1"/>
    <col min="2393" max="2393" width="11.83203125" style="6" bestFit="1" customWidth="1"/>
    <col min="2394" max="2394" width="10.33203125" style="6" bestFit="1" customWidth="1"/>
    <col min="2395" max="2395" width="12.33203125" style="6" customWidth="1"/>
    <col min="2396" max="2397" width="11.83203125" style="6" bestFit="1" customWidth="1"/>
    <col min="2398" max="2398" width="11" style="6" bestFit="1" customWidth="1"/>
    <col min="2399" max="2399" width="11.1640625" style="6" bestFit="1" customWidth="1"/>
    <col min="2400" max="2400" width="7.5" style="6" bestFit="1" customWidth="1"/>
    <col min="2401" max="2401" width="15.6640625" style="6" bestFit="1" customWidth="1"/>
    <col min="2402" max="2402" width="7.5" style="6" bestFit="1" customWidth="1"/>
    <col min="2403" max="2403" width="14.6640625" style="6" bestFit="1" customWidth="1"/>
    <col min="2404" max="2404" width="7.1640625" style="6" bestFit="1" customWidth="1"/>
    <col min="2405" max="2407" width="7.5" style="6" bestFit="1" customWidth="1"/>
    <col min="2408" max="2408" width="7.1640625" style="6" bestFit="1" customWidth="1"/>
    <col min="2409" max="2409" width="6.33203125" style="6"/>
    <col min="2410" max="2411" width="6.83203125" style="6" bestFit="1" customWidth="1"/>
    <col min="2412" max="2412" width="15.6640625" style="6" bestFit="1" customWidth="1"/>
    <col min="2413" max="2413" width="15" style="6" bestFit="1" customWidth="1"/>
    <col min="2414" max="2415" width="6.83203125" style="6" bestFit="1" customWidth="1"/>
    <col min="2416" max="2416" width="11.6640625" style="6" bestFit="1" customWidth="1"/>
    <col min="2417" max="2417" width="8.83203125" style="6" bestFit="1" customWidth="1"/>
    <col min="2418" max="2418" width="8.5" style="6" bestFit="1" customWidth="1"/>
    <col min="2419" max="2419" width="6.83203125" style="6" bestFit="1" customWidth="1"/>
    <col min="2420" max="2420" width="7.5" style="6" bestFit="1" customWidth="1"/>
    <col min="2421" max="2604" width="6.33203125" style="6"/>
    <col min="2605" max="2605" width="11.6640625" style="6" customWidth="1"/>
    <col min="2606" max="2606" width="9.5" style="6" customWidth="1"/>
    <col min="2607" max="2607" width="7.83203125" style="6" customWidth="1"/>
    <col min="2608" max="2608" width="7.83203125" style="6" bestFit="1" customWidth="1"/>
    <col min="2609" max="2609" width="8.1640625" style="6" bestFit="1" customWidth="1"/>
    <col min="2610" max="2610" width="8.83203125" style="6" bestFit="1" customWidth="1"/>
    <col min="2611" max="2611" width="9.83203125" style="6" customWidth="1"/>
    <col min="2612" max="2612" width="13.83203125" style="6" bestFit="1" customWidth="1"/>
    <col min="2613" max="2613" width="12.5" style="6" customWidth="1"/>
    <col min="2614" max="2614" width="11.6640625" style="6" customWidth="1"/>
    <col min="2615" max="2615" width="8.6640625" style="6" bestFit="1" customWidth="1"/>
    <col min="2616" max="2616" width="10.83203125" style="6" bestFit="1" customWidth="1"/>
    <col min="2617" max="2617" width="6.6640625" style="6" customWidth="1"/>
    <col min="2618" max="2618" width="7.83203125" style="6" customWidth="1"/>
    <col min="2619" max="2619" width="7.33203125" style="6" customWidth="1"/>
    <col min="2620" max="2620" width="8" style="6" customWidth="1"/>
    <col min="2621" max="2621" width="8.1640625" style="6" customWidth="1"/>
    <col min="2622" max="2622" width="8.33203125" style="6" customWidth="1"/>
    <col min="2623" max="2623" width="6.6640625" style="6" customWidth="1"/>
    <col min="2624" max="2625" width="8.5" style="6" customWidth="1"/>
    <col min="2626" max="2626" width="7.83203125" style="6" customWidth="1"/>
    <col min="2627" max="2627" width="7.5" style="6" customWidth="1"/>
    <col min="2628" max="2628" width="8.1640625" style="6" customWidth="1"/>
    <col min="2629" max="2629" width="7.5" style="6" customWidth="1"/>
    <col min="2630" max="2630" width="8.33203125" style="6" customWidth="1"/>
    <col min="2631" max="2631" width="7.33203125" style="6" customWidth="1"/>
    <col min="2632" max="2632" width="6.6640625" style="6" customWidth="1"/>
    <col min="2633" max="2633" width="6.33203125" style="6" customWidth="1"/>
    <col min="2634" max="2634" width="8" style="6" customWidth="1"/>
    <col min="2635" max="2635" width="8.5" style="6" customWidth="1"/>
    <col min="2636" max="2636" width="7.33203125" style="6" customWidth="1"/>
    <col min="2637" max="2637" width="6.33203125" style="6" customWidth="1"/>
    <col min="2638" max="2638" width="6" style="6" customWidth="1"/>
    <col min="2639" max="2639" width="7.5" style="6" customWidth="1"/>
    <col min="2640" max="2640" width="8" style="6" bestFit="1" customWidth="1"/>
    <col min="2641" max="2641" width="7.5" style="6" customWidth="1"/>
    <col min="2642" max="2642" width="8.83203125" style="6" customWidth="1"/>
    <col min="2643" max="2644" width="9.5" style="6" customWidth="1"/>
    <col min="2645" max="2645" width="8.6640625" style="6" bestFit="1" customWidth="1"/>
    <col min="2646" max="2646" width="9.5" style="6" bestFit="1" customWidth="1"/>
    <col min="2647" max="2647" width="13" style="6" bestFit="1" customWidth="1"/>
    <col min="2648" max="2648" width="12.6640625" style="6" customWidth="1"/>
    <col min="2649" max="2649" width="11.83203125" style="6" bestFit="1" customWidth="1"/>
    <col min="2650" max="2650" width="10.33203125" style="6" bestFit="1" customWidth="1"/>
    <col min="2651" max="2651" width="12.33203125" style="6" customWidth="1"/>
    <col min="2652" max="2653" width="11.83203125" style="6" bestFit="1" customWidth="1"/>
    <col min="2654" max="2654" width="11" style="6" bestFit="1" customWidth="1"/>
    <col min="2655" max="2655" width="11.1640625" style="6" bestFit="1" customWidth="1"/>
    <col min="2656" max="2656" width="7.5" style="6" bestFit="1" customWidth="1"/>
    <col min="2657" max="2657" width="15.6640625" style="6" bestFit="1" customWidth="1"/>
    <col min="2658" max="2658" width="7.5" style="6" bestFit="1" customWidth="1"/>
    <col min="2659" max="2659" width="14.6640625" style="6" bestFit="1" customWidth="1"/>
    <col min="2660" max="2660" width="7.1640625" style="6" bestFit="1" customWidth="1"/>
    <col min="2661" max="2663" width="7.5" style="6" bestFit="1" customWidth="1"/>
    <col min="2664" max="2664" width="7.1640625" style="6" bestFit="1" customWidth="1"/>
    <col min="2665" max="2665" width="6.33203125" style="6"/>
    <col min="2666" max="2667" width="6.83203125" style="6" bestFit="1" customWidth="1"/>
    <col min="2668" max="2668" width="15.6640625" style="6" bestFit="1" customWidth="1"/>
    <col min="2669" max="2669" width="15" style="6" bestFit="1" customWidth="1"/>
    <col min="2670" max="2671" width="6.83203125" style="6" bestFit="1" customWidth="1"/>
    <col min="2672" max="2672" width="11.6640625" style="6" bestFit="1" customWidth="1"/>
    <col min="2673" max="2673" width="8.83203125" style="6" bestFit="1" customWidth="1"/>
    <col min="2674" max="2674" width="8.5" style="6" bestFit="1" customWidth="1"/>
    <col min="2675" max="2675" width="6.83203125" style="6" bestFit="1" customWidth="1"/>
    <col min="2676" max="2676" width="7.5" style="6" bestFit="1" customWidth="1"/>
    <col min="2677" max="2860" width="6.33203125" style="6"/>
    <col min="2861" max="2861" width="11.6640625" style="6" customWidth="1"/>
    <col min="2862" max="2862" width="9.5" style="6" customWidth="1"/>
    <col min="2863" max="2863" width="7.83203125" style="6" customWidth="1"/>
    <col min="2864" max="2864" width="7.83203125" style="6" bestFit="1" customWidth="1"/>
    <col min="2865" max="2865" width="8.1640625" style="6" bestFit="1" customWidth="1"/>
    <col min="2866" max="2866" width="8.83203125" style="6" bestFit="1" customWidth="1"/>
    <col min="2867" max="2867" width="9.83203125" style="6" customWidth="1"/>
    <col min="2868" max="2868" width="13.83203125" style="6" bestFit="1" customWidth="1"/>
    <col min="2869" max="2869" width="12.5" style="6" customWidth="1"/>
    <col min="2870" max="2870" width="11.6640625" style="6" customWidth="1"/>
    <col min="2871" max="2871" width="8.6640625" style="6" bestFit="1" customWidth="1"/>
    <col min="2872" max="2872" width="10.83203125" style="6" bestFit="1" customWidth="1"/>
    <col min="2873" max="2873" width="6.6640625" style="6" customWidth="1"/>
    <col min="2874" max="2874" width="7.83203125" style="6" customWidth="1"/>
    <col min="2875" max="2875" width="7.33203125" style="6" customWidth="1"/>
    <col min="2876" max="2876" width="8" style="6" customWidth="1"/>
    <col min="2877" max="2877" width="8.1640625" style="6" customWidth="1"/>
    <col min="2878" max="2878" width="8.33203125" style="6" customWidth="1"/>
    <col min="2879" max="2879" width="6.6640625" style="6" customWidth="1"/>
    <col min="2880" max="2881" width="8.5" style="6" customWidth="1"/>
    <col min="2882" max="2882" width="7.83203125" style="6" customWidth="1"/>
    <col min="2883" max="2883" width="7.5" style="6" customWidth="1"/>
    <col min="2884" max="2884" width="8.1640625" style="6" customWidth="1"/>
    <col min="2885" max="2885" width="7.5" style="6" customWidth="1"/>
    <col min="2886" max="2886" width="8.33203125" style="6" customWidth="1"/>
    <col min="2887" max="2887" width="7.33203125" style="6" customWidth="1"/>
    <col min="2888" max="2888" width="6.6640625" style="6" customWidth="1"/>
    <col min="2889" max="2889" width="6.33203125" style="6" customWidth="1"/>
    <col min="2890" max="2890" width="8" style="6" customWidth="1"/>
    <col min="2891" max="2891" width="8.5" style="6" customWidth="1"/>
    <col min="2892" max="2892" width="7.33203125" style="6" customWidth="1"/>
    <col min="2893" max="2893" width="6.33203125" style="6" customWidth="1"/>
    <col min="2894" max="2894" width="6" style="6" customWidth="1"/>
    <col min="2895" max="2895" width="7.5" style="6" customWidth="1"/>
    <col min="2896" max="2896" width="8" style="6" bestFit="1" customWidth="1"/>
    <col min="2897" max="2897" width="7.5" style="6" customWidth="1"/>
    <col min="2898" max="2898" width="8.83203125" style="6" customWidth="1"/>
    <col min="2899" max="2900" width="9.5" style="6" customWidth="1"/>
    <col min="2901" max="2901" width="8.6640625" style="6" bestFit="1" customWidth="1"/>
    <col min="2902" max="2902" width="9.5" style="6" bestFit="1" customWidth="1"/>
    <col min="2903" max="2903" width="13" style="6" bestFit="1" customWidth="1"/>
    <col min="2904" max="2904" width="12.6640625" style="6" customWidth="1"/>
    <col min="2905" max="2905" width="11.83203125" style="6" bestFit="1" customWidth="1"/>
    <col min="2906" max="2906" width="10.33203125" style="6" bestFit="1" customWidth="1"/>
    <col min="2907" max="2907" width="12.33203125" style="6" customWidth="1"/>
    <col min="2908" max="2909" width="11.83203125" style="6" bestFit="1" customWidth="1"/>
    <col min="2910" max="2910" width="11" style="6" bestFit="1" customWidth="1"/>
    <col min="2911" max="2911" width="11.1640625" style="6" bestFit="1" customWidth="1"/>
    <col min="2912" max="2912" width="7.5" style="6" bestFit="1" customWidth="1"/>
    <col min="2913" max="2913" width="15.6640625" style="6" bestFit="1" customWidth="1"/>
    <col min="2914" max="2914" width="7.5" style="6" bestFit="1" customWidth="1"/>
    <col min="2915" max="2915" width="14.6640625" style="6" bestFit="1" customWidth="1"/>
    <col min="2916" max="2916" width="7.1640625" style="6" bestFit="1" customWidth="1"/>
    <col min="2917" max="2919" width="7.5" style="6" bestFit="1" customWidth="1"/>
    <col min="2920" max="2920" width="7.1640625" style="6" bestFit="1" customWidth="1"/>
    <col min="2921" max="2921" width="6.33203125" style="6"/>
    <col min="2922" max="2923" width="6.83203125" style="6" bestFit="1" customWidth="1"/>
    <col min="2924" max="2924" width="15.6640625" style="6" bestFit="1" customWidth="1"/>
    <col min="2925" max="2925" width="15" style="6" bestFit="1" customWidth="1"/>
    <col min="2926" max="2927" width="6.83203125" style="6" bestFit="1" customWidth="1"/>
    <col min="2928" max="2928" width="11.6640625" style="6" bestFit="1" customWidth="1"/>
    <col min="2929" max="2929" width="8.83203125" style="6" bestFit="1" customWidth="1"/>
    <col min="2930" max="2930" width="8.5" style="6" bestFit="1" customWidth="1"/>
    <col min="2931" max="2931" width="6.83203125" style="6" bestFit="1" customWidth="1"/>
    <col min="2932" max="2932" width="7.5" style="6" bestFit="1" customWidth="1"/>
    <col min="2933" max="3116" width="6.33203125" style="6"/>
    <col min="3117" max="3117" width="11.6640625" style="6" customWidth="1"/>
    <col min="3118" max="3118" width="9.5" style="6" customWidth="1"/>
    <col min="3119" max="3119" width="7.83203125" style="6" customWidth="1"/>
    <col min="3120" max="3120" width="7.83203125" style="6" bestFit="1" customWidth="1"/>
    <col min="3121" max="3121" width="8.1640625" style="6" bestFit="1" customWidth="1"/>
    <col min="3122" max="3122" width="8.83203125" style="6" bestFit="1" customWidth="1"/>
    <col min="3123" max="3123" width="9.83203125" style="6" customWidth="1"/>
    <col min="3124" max="3124" width="13.83203125" style="6" bestFit="1" customWidth="1"/>
    <col min="3125" max="3125" width="12.5" style="6" customWidth="1"/>
    <col min="3126" max="3126" width="11.6640625" style="6" customWidth="1"/>
    <col min="3127" max="3127" width="8.6640625" style="6" bestFit="1" customWidth="1"/>
    <col min="3128" max="3128" width="10.83203125" style="6" bestFit="1" customWidth="1"/>
    <col min="3129" max="3129" width="6.6640625" style="6" customWidth="1"/>
    <col min="3130" max="3130" width="7.83203125" style="6" customWidth="1"/>
    <col min="3131" max="3131" width="7.33203125" style="6" customWidth="1"/>
    <col min="3132" max="3132" width="8" style="6" customWidth="1"/>
    <col min="3133" max="3133" width="8.1640625" style="6" customWidth="1"/>
    <col min="3134" max="3134" width="8.33203125" style="6" customWidth="1"/>
    <col min="3135" max="3135" width="6.6640625" style="6" customWidth="1"/>
    <col min="3136" max="3137" width="8.5" style="6" customWidth="1"/>
    <col min="3138" max="3138" width="7.83203125" style="6" customWidth="1"/>
    <col min="3139" max="3139" width="7.5" style="6" customWidth="1"/>
    <col min="3140" max="3140" width="8.1640625" style="6" customWidth="1"/>
    <col min="3141" max="3141" width="7.5" style="6" customWidth="1"/>
    <col min="3142" max="3142" width="8.33203125" style="6" customWidth="1"/>
    <col min="3143" max="3143" width="7.33203125" style="6" customWidth="1"/>
    <col min="3144" max="3144" width="6.6640625" style="6" customWidth="1"/>
    <col min="3145" max="3145" width="6.33203125" style="6" customWidth="1"/>
    <col min="3146" max="3146" width="8" style="6" customWidth="1"/>
    <col min="3147" max="3147" width="8.5" style="6" customWidth="1"/>
    <col min="3148" max="3148" width="7.33203125" style="6" customWidth="1"/>
    <col min="3149" max="3149" width="6.33203125" style="6" customWidth="1"/>
    <col min="3150" max="3150" width="6" style="6" customWidth="1"/>
    <col min="3151" max="3151" width="7.5" style="6" customWidth="1"/>
    <col min="3152" max="3152" width="8" style="6" bestFit="1" customWidth="1"/>
    <col min="3153" max="3153" width="7.5" style="6" customWidth="1"/>
    <col min="3154" max="3154" width="8.83203125" style="6" customWidth="1"/>
    <col min="3155" max="3156" width="9.5" style="6" customWidth="1"/>
    <col min="3157" max="3157" width="8.6640625" style="6" bestFit="1" customWidth="1"/>
    <col min="3158" max="3158" width="9.5" style="6" bestFit="1" customWidth="1"/>
    <col min="3159" max="3159" width="13" style="6" bestFit="1" customWidth="1"/>
    <col min="3160" max="3160" width="12.6640625" style="6" customWidth="1"/>
    <col min="3161" max="3161" width="11.83203125" style="6" bestFit="1" customWidth="1"/>
    <col min="3162" max="3162" width="10.33203125" style="6" bestFit="1" customWidth="1"/>
    <col min="3163" max="3163" width="12.33203125" style="6" customWidth="1"/>
    <col min="3164" max="3165" width="11.83203125" style="6" bestFit="1" customWidth="1"/>
    <col min="3166" max="3166" width="11" style="6" bestFit="1" customWidth="1"/>
    <col min="3167" max="3167" width="11.1640625" style="6" bestFit="1" customWidth="1"/>
    <col min="3168" max="3168" width="7.5" style="6" bestFit="1" customWidth="1"/>
    <col min="3169" max="3169" width="15.6640625" style="6" bestFit="1" customWidth="1"/>
    <col min="3170" max="3170" width="7.5" style="6" bestFit="1" customWidth="1"/>
    <col min="3171" max="3171" width="14.6640625" style="6" bestFit="1" customWidth="1"/>
    <col min="3172" max="3172" width="7.1640625" style="6" bestFit="1" customWidth="1"/>
    <col min="3173" max="3175" width="7.5" style="6" bestFit="1" customWidth="1"/>
    <col min="3176" max="3176" width="7.1640625" style="6" bestFit="1" customWidth="1"/>
    <col min="3177" max="3177" width="6.33203125" style="6"/>
    <col min="3178" max="3179" width="6.83203125" style="6" bestFit="1" customWidth="1"/>
    <col min="3180" max="3180" width="15.6640625" style="6" bestFit="1" customWidth="1"/>
    <col min="3181" max="3181" width="15" style="6" bestFit="1" customWidth="1"/>
    <col min="3182" max="3183" width="6.83203125" style="6" bestFit="1" customWidth="1"/>
    <col min="3184" max="3184" width="11.6640625" style="6" bestFit="1" customWidth="1"/>
    <col min="3185" max="3185" width="8.83203125" style="6" bestFit="1" customWidth="1"/>
    <col min="3186" max="3186" width="8.5" style="6" bestFit="1" customWidth="1"/>
    <col min="3187" max="3187" width="6.83203125" style="6" bestFit="1" customWidth="1"/>
    <col min="3188" max="3188" width="7.5" style="6" bestFit="1" customWidth="1"/>
    <col min="3189" max="3372" width="6.33203125" style="6"/>
    <col min="3373" max="3373" width="11.6640625" style="6" customWidth="1"/>
    <col min="3374" max="3374" width="9.5" style="6" customWidth="1"/>
    <col min="3375" max="3375" width="7.83203125" style="6" customWidth="1"/>
    <col min="3376" max="3376" width="7.83203125" style="6" bestFit="1" customWidth="1"/>
    <col min="3377" max="3377" width="8.1640625" style="6" bestFit="1" customWidth="1"/>
    <col min="3378" max="3378" width="8.83203125" style="6" bestFit="1" customWidth="1"/>
    <col min="3379" max="3379" width="9.83203125" style="6" customWidth="1"/>
    <col min="3380" max="3380" width="13.83203125" style="6" bestFit="1" customWidth="1"/>
    <col min="3381" max="3381" width="12.5" style="6" customWidth="1"/>
    <col min="3382" max="3382" width="11.6640625" style="6" customWidth="1"/>
    <col min="3383" max="3383" width="8.6640625" style="6" bestFit="1" customWidth="1"/>
    <col min="3384" max="3384" width="10.83203125" style="6" bestFit="1" customWidth="1"/>
    <col min="3385" max="3385" width="6.6640625" style="6" customWidth="1"/>
    <col min="3386" max="3386" width="7.83203125" style="6" customWidth="1"/>
    <col min="3387" max="3387" width="7.33203125" style="6" customWidth="1"/>
    <col min="3388" max="3388" width="8" style="6" customWidth="1"/>
    <col min="3389" max="3389" width="8.1640625" style="6" customWidth="1"/>
    <col min="3390" max="3390" width="8.33203125" style="6" customWidth="1"/>
    <col min="3391" max="3391" width="6.6640625" style="6" customWidth="1"/>
    <col min="3392" max="3393" width="8.5" style="6" customWidth="1"/>
    <col min="3394" max="3394" width="7.83203125" style="6" customWidth="1"/>
    <col min="3395" max="3395" width="7.5" style="6" customWidth="1"/>
    <col min="3396" max="3396" width="8.1640625" style="6" customWidth="1"/>
    <col min="3397" max="3397" width="7.5" style="6" customWidth="1"/>
    <col min="3398" max="3398" width="8.33203125" style="6" customWidth="1"/>
    <col min="3399" max="3399" width="7.33203125" style="6" customWidth="1"/>
    <col min="3400" max="3400" width="6.6640625" style="6" customWidth="1"/>
    <col min="3401" max="3401" width="6.33203125" style="6" customWidth="1"/>
    <col min="3402" max="3402" width="8" style="6" customWidth="1"/>
    <col min="3403" max="3403" width="8.5" style="6" customWidth="1"/>
    <col min="3404" max="3404" width="7.33203125" style="6" customWidth="1"/>
    <col min="3405" max="3405" width="6.33203125" style="6" customWidth="1"/>
    <col min="3406" max="3406" width="6" style="6" customWidth="1"/>
    <col min="3407" max="3407" width="7.5" style="6" customWidth="1"/>
    <col min="3408" max="3408" width="8" style="6" bestFit="1" customWidth="1"/>
    <col min="3409" max="3409" width="7.5" style="6" customWidth="1"/>
    <col min="3410" max="3410" width="8.83203125" style="6" customWidth="1"/>
    <col min="3411" max="3412" width="9.5" style="6" customWidth="1"/>
    <col min="3413" max="3413" width="8.6640625" style="6" bestFit="1" customWidth="1"/>
    <col min="3414" max="3414" width="9.5" style="6" bestFit="1" customWidth="1"/>
    <col min="3415" max="3415" width="13" style="6" bestFit="1" customWidth="1"/>
    <col min="3416" max="3416" width="12.6640625" style="6" customWidth="1"/>
    <col min="3417" max="3417" width="11.83203125" style="6" bestFit="1" customWidth="1"/>
    <col min="3418" max="3418" width="10.33203125" style="6" bestFit="1" customWidth="1"/>
    <col min="3419" max="3419" width="12.33203125" style="6" customWidth="1"/>
    <col min="3420" max="3421" width="11.83203125" style="6" bestFit="1" customWidth="1"/>
    <col min="3422" max="3422" width="11" style="6" bestFit="1" customWidth="1"/>
    <col min="3423" max="3423" width="11.1640625" style="6" bestFit="1" customWidth="1"/>
    <col min="3424" max="3424" width="7.5" style="6" bestFit="1" customWidth="1"/>
    <col min="3425" max="3425" width="15.6640625" style="6" bestFit="1" customWidth="1"/>
    <col min="3426" max="3426" width="7.5" style="6" bestFit="1" customWidth="1"/>
    <col min="3427" max="3427" width="14.6640625" style="6" bestFit="1" customWidth="1"/>
    <col min="3428" max="3428" width="7.1640625" style="6" bestFit="1" customWidth="1"/>
    <col min="3429" max="3431" width="7.5" style="6" bestFit="1" customWidth="1"/>
    <col min="3432" max="3432" width="7.1640625" style="6" bestFit="1" customWidth="1"/>
    <col min="3433" max="3433" width="6.33203125" style="6"/>
    <col min="3434" max="3435" width="6.83203125" style="6" bestFit="1" customWidth="1"/>
    <col min="3436" max="3436" width="15.6640625" style="6" bestFit="1" customWidth="1"/>
    <col min="3437" max="3437" width="15" style="6" bestFit="1" customWidth="1"/>
    <col min="3438" max="3439" width="6.83203125" style="6" bestFit="1" customWidth="1"/>
    <col min="3440" max="3440" width="11.6640625" style="6" bestFit="1" customWidth="1"/>
    <col min="3441" max="3441" width="8.83203125" style="6" bestFit="1" customWidth="1"/>
    <col min="3442" max="3442" width="8.5" style="6" bestFit="1" customWidth="1"/>
    <col min="3443" max="3443" width="6.83203125" style="6" bestFit="1" customWidth="1"/>
    <col min="3444" max="3444" width="7.5" style="6" bestFit="1" customWidth="1"/>
    <col min="3445" max="3628" width="6.33203125" style="6"/>
    <col min="3629" max="3629" width="11.6640625" style="6" customWidth="1"/>
    <col min="3630" max="3630" width="9.5" style="6" customWidth="1"/>
    <col min="3631" max="3631" width="7.83203125" style="6" customWidth="1"/>
    <col min="3632" max="3632" width="7.83203125" style="6" bestFit="1" customWidth="1"/>
    <col min="3633" max="3633" width="8.1640625" style="6" bestFit="1" customWidth="1"/>
    <col min="3634" max="3634" width="8.83203125" style="6" bestFit="1" customWidth="1"/>
    <col min="3635" max="3635" width="9.83203125" style="6" customWidth="1"/>
    <col min="3636" max="3636" width="13.83203125" style="6" bestFit="1" customWidth="1"/>
    <col min="3637" max="3637" width="12.5" style="6" customWidth="1"/>
    <col min="3638" max="3638" width="11.6640625" style="6" customWidth="1"/>
    <col min="3639" max="3639" width="8.6640625" style="6" bestFit="1" customWidth="1"/>
    <col min="3640" max="3640" width="10.83203125" style="6" bestFit="1" customWidth="1"/>
    <col min="3641" max="3641" width="6.6640625" style="6" customWidth="1"/>
    <col min="3642" max="3642" width="7.83203125" style="6" customWidth="1"/>
    <col min="3643" max="3643" width="7.33203125" style="6" customWidth="1"/>
    <col min="3644" max="3644" width="8" style="6" customWidth="1"/>
    <col min="3645" max="3645" width="8.1640625" style="6" customWidth="1"/>
    <col min="3646" max="3646" width="8.33203125" style="6" customWidth="1"/>
    <col min="3647" max="3647" width="6.6640625" style="6" customWidth="1"/>
    <col min="3648" max="3649" width="8.5" style="6" customWidth="1"/>
    <col min="3650" max="3650" width="7.83203125" style="6" customWidth="1"/>
    <col min="3651" max="3651" width="7.5" style="6" customWidth="1"/>
    <col min="3652" max="3652" width="8.1640625" style="6" customWidth="1"/>
    <col min="3653" max="3653" width="7.5" style="6" customWidth="1"/>
    <col min="3654" max="3654" width="8.33203125" style="6" customWidth="1"/>
    <col min="3655" max="3655" width="7.33203125" style="6" customWidth="1"/>
    <col min="3656" max="3656" width="6.6640625" style="6" customWidth="1"/>
    <col min="3657" max="3657" width="6.33203125" style="6" customWidth="1"/>
    <col min="3658" max="3658" width="8" style="6" customWidth="1"/>
    <col min="3659" max="3659" width="8.5" style="6" customWidth="1"/>
    <col min="3660" max="3660" width="7.33203125" style="6" customWidth="1"/>
    <col min="3661" max="3661" width="6.33203125" style="6" customWidth="1"/>
    <col min="3662" max="3662" width="6" style="6" customWidth="1"/>
    <col min="3663" max="3663" width="7.5" style="6" customWidth="1"/>
    <col min="3664" max="3664" width="8" style="6" bestFit="1" customWidth="1"/>
    <col min="3665" max="3665" width="7.5" style="6" customWidth="1"/>
    <col min="3666" max="3666" width="8.83203125" style="6" customWidth="1"/>
    <col min="3667" max="3668" width="9.5" style="6" customWidth="1"/>
    <col min="3669" max="3669" width="8.6640625" style="6" bestFit="1" customWidth="1"/>
    <col min="3670" max="3670" width="9.5" style="6" bestFit="1" customWidth="1"/>
    <col min="3671" max="3671" width="13" style="6" bestFit="1" customWidth="1"/>
    <col min="3672" max="3672" width="12.6640625" style="6" customWidth="1"/>
    <col min="3673" max="3673" width="11.83203125" style="6" bestFit="1" customWidth="1"/>
    <col min="3674" max="3674" width="10.33203125" style="6" bestFit="1" customWidth="1"/>
    <col min="3675" max="3675" width="12.33203125" style="6" customWidth="1"/>
    <col min="3676" max="3677" width="11.83203125" style="6" bestFit="1" customWidth="1"/>
    <col min="3678" max="3678" width="11" style="6" bestFit="1" customWidth="1"/>
    <col min="3679" max="3679" width="11.1640625" style="6" bestFit="1" customWidth="1"/>
    <col min="3680" max="3680" width="7.5" style="6" bestFit="1" customWidth="1"/>
    <col min="3681" max="3681" width="15.6640625" style="6" bestFit="1" customWidth="1"/>
    <col min="3682" max="3682" width="7.5" style="6" bestFit="1" customWidth="1"/>
    <col min="3683" max="3683" width="14.6640625" style="6" bestFit="1" customWidth="1"/>
    <col min="3684" max="3684" width="7.1640625" style="6" bestFit="1" customWidth="1"/>
    <col min="3685" max="3687" width="7.5" style="6" bestFit="1" customWidth="1"/>
    <col min="3688" max="3688" width="7.1640625" style="6" bestFit="1" customWidth="1"/>
    <col min="3689" max="3689" width="6.33203125" style="6"/>
    <col min="3690" max="3691" width="6.83203125" style="6" bestFit="1" customWidth="1"/>
    <col min="3692" max="3692" width="15.6640625" style="6" bestFit="1" customWidth="1"/>
    <col min="3693" max="3693" width="15" style="6" bestFit="1" customWidth="1"/>
    <col min="3694" max="3695" width="6.83203125" style="6" bestFit="1" customWidth="1"/>
    <col min="3696" max="3696" width="11.6640625" style="6" bestFit="1" customWidth="1"/>
    <col min="3697" max="3697" width="8.83203125" style="6" bestFit="1" customWidth="1"/>
    <col min="3698" max="3698" width="8.5" style="6" bestFit="1" customWidth="1"/>
    <col min="3699" max="3699" width="6.83203125" style="6" bestFit="1" customWidth="1"/>
    <col min="3700" max="3700" width="7.5" style="6" bestFit="1" customWidth="1"/>
    <col min="3701" max="3884" width="6.33203125" style="6"/>
    <col min="3885" max="3885" width="11.6640625" style="6" customWidth="1"/>
    <col min="3886" max="3886" width="9.5" style="6" customWidth="1"/>
    <col min="3887" max="3887" width="7.83203125" style="6" customWidth="1"/>
    <col min="3888" max="3888" width="7.83203125" style="6" bestFit="1" customWidth="1"/>
    <col min="3889" max="3889" width="8.1640625" style="6" bestFit="1" customWidth="1"/>
    <col min="3890" max="3890" width="8.83203125" style="6" bestFit="1" customWidth="1"/>
    <col min="3891" max="3891" width="9.83203125" style="6" customWidth="1"/>
    <col min="3892" max="3892" width="13.83203125" style="6" bestFit="1" customWidth="1"/>
    <col min="3893" max="3893" width="12.5" style="6" customWidth="1"/>
    <col min="3894" max="3894" width="11.6640625" style="6" customWidth="1"/>
    <col min="3895" max="3895" width="8.6640625" style="6" bestFit="1" customWidth="1"/>
    <col min="3896" max="3896" width="10.83203125" style="6" bestFit="1" customWidth="1"/>
    <col min="3897" max="3897" width="6.6640625" style="6" customWidth="1"/>
    <col min="3898" max="3898" width="7.83203125" style="6" customWidth="1"/>
    <col min="3899" max="3899" width="7.33203125" style="6" customWidth="1"/>
    <col min="3900" max="3900" width="8" style="6" customWidth="1"/>
    <col min="3901" max="3901" width="8.1640625" style="6" customWidth="1"/>
    <col min="3902" max="3902" width="8.33203125" style="6" customWidth="1"/>
    <col min="3903" max="3903" width="6.6640625" style="6" customWidth="1"/>
    <col min="3904" max="3905" width="8.5" style="6" customWidth="1"/>
    <col min="3906" max="3906" width="7.83203125" style="6" customWidth="1"/>
    <col min="3907" max="3907" width="7.5" style="6" customWidth="1"/>
    <col min="3908" max="3908" width="8.1640625" style="6" customWidth="1"/>
    <col min="3909" max="3909" width="7.5" style="6" customWidth="1"/>
    <col min="3910" max="3910" width="8.33203125" style="6" customWidth="1"/>
    <col min="3911" max="3911" width="7.33203125" style="6" customWidth="1"/>
    <col min="3912" max="3912" width="6.6640625" style="6" customWidth="1"/>
    <col min="3913" max="3913" width="6.33203125" style="6" customWidth="1"/>
    <col min="3914" max="3914" width="8" style="6" customWidth="1"/>
    <col min="3915" max="3915" width="8.5" style="6" customWidth="1"/>
    <col min="3916" max="3916" width="7.33203125" style="6" customWidth="1"/>
    <col min="3917" max="3917" width="6.33203125" style="6" customWidth="1"/>
    <col min="3918" max="3918" width="6" style="6" customWidth="1"/>
    <col min="3919" max="3919" width="7.5" style="6" customWidth="1"/>
    <col min="3920" max="3920" width="8" style="6" bestFit="1" customWidth="1"/>
    <col min="3921" max="3921" width="7.5" style="6" customWidth="1"/>
    <col min="3922" max="3922" width="8.83203125" style="6" customWidth="1"/>
    <col min="3923" max="3924" width="9.5" style="6" customWidth="1"/>
    <col min="3925" max="3925" width="8.6640625" style="6" bestFit="1" customWidth="1"/>
    <col min="3926" max="3926" width="9.5" style="6" bestFit="1" customWidth="1"/>
    <col min="3927" max="3927" width="13" style="6" bestFit="1" customWidth="1"/>
    <col min="3928" max="3928" width="12.6640625" style="6" customWidth="1"/>
    <col min="3929" max="3929" width="11.83203125" style="6" bestFit="1" customWidth="1"/>
    <col min="3930" max="3930" width="10.33203125" style="6" bestFit="1" customWidth="1"/>
    <col min="3931" max="3931" width="12.33203125" style="6" customWidth="1"/>
    <col min="3932" max="3933" width="11.83203125" style="6" bestFit="1" customWidth="1"/>
    <col min="3934" max="3934" width="11" style="6" bestFit="1" customWidth="1"/>
    <col min="3935" max="3935" width="11.1640625" style="6" bestFit="1" customWidth="1"/>
    <col min="3936" max="3936" width="7.5" style="6" bestFit="1" customWidth="1"/>
    <col min="3937" max="3937" width="15.6640625" style="6" bestFit="1" customWidth="1"/>
    <col min="3938" max="3938" width="7.5" style="6" bestFit="1" customWidth="1"/>
    <col min="3939" max="3939" width="14.6640625" style="6" bestFit="1" customWidth="1"/>
    <col min="3940" max="3940" width="7.1640625" style="6" bestFit="1" customWidth="1"/>
    <col min="3941" max="3943" width="7.5" style="6" bestFit="1" customWidth="1"/>
    <col min="3944" max="3944" width="7.1640625" style="6" bestFit="1" customWidth="1"/>
    <col min="3945" max="3945" width="6.33203125" style="6"/>
    <col min="3946" max="3947" width="6.83203125" style="6" bestFit="1" customWidth="1"/>
    <col min="3948" max="3948" width="15.6640625" style="6" bestFit="1" customWidth="1"/>
    <col min="3949" max="3949" width="15" style="6" bestFit="1" customWidth="1"/>
    <col min="3950" max="3951" width="6.83203125" style="6" bestFit="1" customWidth="1"/>
    <col min="3952" max="3952" width="11.6640625" style="6" bestFit="1" customWidth="1"/>
    <col min="3953" max="3953" width="8.83203125" style="6" bestFit="1" customWidth="1"/>
    <col min="3954" max="3954" width="8.5" style="6" bestFit="1" customWidth="1"/>
    <col min="3955" max="3955" width="6.83203125" style="6" bestFit="1" customWidth="1"/>
    <col min="3956" max="3956" width="7.5" style="6" bestFit="1" customWidth="1"/>
    <col min="3957" max="4140" width="6.33203125" style="6"/>
    <col min="4141" max="4141" width="11.6640625" style="6" customWidth="1"/>
    <col min="4142" max="4142" width="9.5" style="6" customWidth="1"/>
    <col min="4143" max="4143" width="7.83203125" style="6" customWidth="1"/>
    <col min="4144" max="4144" width="7.83203125" style="6" bestFit="1" customWidth="1"/>
    <col min="4145" max="4145" width="8.1640625" style="6" bestFit="1" customWidth="1"/>
    <col min="4146" max="4146" width="8.83203125" style="6" bestFit="1" customWidth="1"/>
    <col min="4147" max="4147" width="9.83203125" style="6" customWidth="1"/>
    <col min="4148" max="4148" width="13.83203125" style="6" bestFit="1" customWidth="1"/>
    <col min="4149" max="4149" width="12.5" style="6" customWidth="1"/>
    <col min="4150" max="4150" width="11.6640625" style="6" customWidth="1"/>
    <col min="4151" max="4151" width="8.6640625" style="6" bestFit="1" customWidth="1"/>
    <col min="4152" max="4152" width="10.83203125" style="6" bestFit="1" customWidth="1"/>
    <col min="4153" max="4153" width="6.6640625" style="6" customWidth="1"/>
    <col min="4154" max="4154" width="7.83203125" style="6" customWidth="1"/>
    <col min="4155" max="4155" width="7.33203125" style="6" customWidth="1"/>
    <col min="4156" max="4156" width="8" style="6" customWidth="1"/>
    <col min="4157" max="4157" width="8.1640625" style="6" customWidth="1"/>
    <col min="4158" max="4158" width="8.33203125" style="6" customWidth="1"/>
    <col min="4159" max="4159" width="6.6640625" style="6" customWidth="1"/>
    <col min="4160" max="4161" width="8.5" style="6" customWidth="1"/>
    <col min="4162" max="4162" width="7.83203125" style="6" customWidth="1"/>
    <col min="4163" max="4163" width="7.5" style="6" customWidth="1"/>
    <col min="4164" max="4164" width="8.1640625" style="6" customWidth="1"/>
    <col min="4165" max="4165" width="7.5" style="6" customWidth="1"/>
    <col min="4166" max="4166" width="8.33203125" style="6" customWidth="1"/>
    <col min="4167" max="4167" width="7.33203125" style="6" customWidth="1"/>
    <col min="4168" max="4168" width="6.6640625" style="6" customWidth="1"/>
    <col min="4169" max="4169" width="6.33203125" style="6" customWidth="1"/>
    <col min="4170" max="4170" width="8" style="6" customWidth="1"/>
    <col min="4171" max="4171" width="8.5" style="6" customWidth="1"/>
    <col min="4172" max="4172" width="7.33203125" style="6" customWidth="1"/>
    <col min="4173" max="4173" width="6.33203125" style="6" customWidth="1"/>
    <col min="4174" max="4174" width="6" style="6" customWidth="1"/>
    <col min="4175" max="4175" width="7.5" style="6" customWidth="1"/>
    <col min="4176" max="4176" width="8" style="6" bestFit="1" customWidth="1"/>
    <col min="4177" max="4177" width="7.5" style="6" customWidth="1"/>
    <col min="4178" max="4178" width="8.83203125" style="6" customWidth="1"/>
    <col min="4179" max="4180" width="9.5" style="6" customWidth="1"/>
    <col min="4181" max="4181" width="8.6640625" style="6" bestFit="1" customWidth="1"/>
    <col min="4182" max="4182" width="9.5" style="6" bestFit="1" customWidth="1"/>
    <col min="4183" max="4183" width="13" style="6" bestFit="1" customWidth="1"/>
    <col min="4184" max="4184" width="12.6640625" style="6" customWidth="1"/>
    <col min="4185" max="4185" width="11.83203125" style="6" bestFit="1" customWidth="1"/>
    <col min="4186" max="4186" width="10.33203125" style="6" bestFit="1" customWidth="1"/>
    <col min="4187" max="4187" width="12.33203125" style="6" customWidth="1"/>
    <col min="4188" max="4189" width="11.83203125" style="6" bestFit="1" customWidth="1"/>
    <col min="4190" max="4190" width="11" style="6" bestFit="1" customWidth="1"/>
    <col min="4191" max="4191" width="11.1640625" style="6" bestFit="1" customWidth="1"/>
    <col min="4192" max="4192" width="7.5" style="6" bestFit="1" customWidth="1"/>
    <col min="4193" max="4193" width="15.6640625" style="6" bestFit="1" customWidth="1"/>
    <col min="4194" max="4194" width="7.5" style="6" bestFit="1" customWidth="1"/>
    <col min="4195" max="4195" width="14.6640625" style="6" bestFit="1" customWidth="1"/>
    <col min="4196" max="4196" width="7.1640625" style="6" bestFit="1" customWidth="1"/>
    <col min="4197" max="4199" width="7.5" style="6" bestFit="1" customWidth="1"/>
    <col min="4200" max="4200" width="7.1640625" style="6" bestFit="1" customWidth="1"/>
    <col min="4201" max="4201" width="6.33203125" style="6"/>
    <col min="4202" max="4203" width="6.83203125" style="6" bestFit="1" customWidth="1"/>
    <col min="4204" max="4204" width="15.6640625" style="6" bestFit="1" customWidth="1"/>
    <col min="4205" max="4205" width="15" style="6" bestFit="1" customWidth="1"/>
    <col min="4206" max="4207" width="6.83203125" style="6" bestFit="1" customWidth="1"/>
    <col min="4208" max="4208" width="11.6640625" style="6" bestFit="1" customWidth="1"/>
    <col min="4209" max="4209" width="8.83203125" style="6" bestFit="1" customWidth="1"/>
    <col min="4210" max="4210" width="8.5" style="6" bestFit="1" customWidth="1"/>
    <col min="4211" max="4211" width="6.83203125" style="6" bestFit="1" customWidth="1"/>
    <col min="4212" max="4212" width="7.5" style="6" bestFit="1" customWidth="1"/>
    <col min="4213" max="4396" width="6.33203125" style="6"/>
    <col min="4397" max="4397" width="11.6640625" style="6" customWidth="1"/>
    <col min="4398" max="4398" width="9.5" style="6" customWidth="1"/>
    <col min="4399" max="4399" width="7.83203125" style="6" customWidth="1"/>
    <col min="4400" max="4400" width="7.83203125" style="6" bestFit="1" customWidth="1"/>
    <col min="4401" max="4401" width="8.1640625" style="6" bestFit="1" customWidth="1"/>
    <col min="4402" max="4402" width="8.83203125" style="6" bestFit="1" customWidth="1"/>
    <col min="4403" max="4403" width="9.83203125" style="6" customWidth="1"/>
    <col min="4404" max="4404" width="13.83203125" style="6" bestFit="1" customWidth="1"/>
    <col min="4405" max="4405" width="12.5" style="6" customWidth="1"/>
    <col min="4406" max="4406" width="11.6640625" style="6" customWidth="1"/>
    <col min="4407" max="4407" width="8.6640625" style="6" bestFit="1" customWidth="1"/>
    <col min="4408" max="4408" width="10.83203125" style="6" bestFit="1" customWidth="1"/>
    <col min="4409" max="4409" width="6.6640625" style="6" customWidth="1"/>
    <col min="4410" max="4410" width="7.83203125" style="6" customWidth="1"/>
    <col min="4411" max="4411" width="7.33203125" style="6" customWidth="1"/>
    <col min="4412" max="4412" width="8" style="6" customWidth="1"/>
    <col min="4413" max="4413" width="8.1640625" style="6" customWidth="1"/>
    <col min="4414" max="4414" width="8.33203125" style="6" customWidth="1"/>
    <col min="4415" max="4415" width="6.6640625" style="6" customWidth="1"/>
    <col min="4416" max="4417" width="8.5" style="6" customWidth="1"/>
    <col min="4418" max="4418" width="7.83203125" style="6" customWidth="1"/>
    <col min="4419" max="4419" width="7.5" style="6" customWidth="1"/>
    <col min="4420" max="4420" width="8.1640625" style="6" customWidth="1"/>
    <col min="4421" max="4421" width="7.5" style="6" customWidth="1"/>
    <col min="4422" max="4422" width="8.33203125" style="6" customWidth="1"/>
    <col min="4423" max="4423" width="7.33203125" style="6" customWidth="1"/>
    <col min="4424" max="4424" width="6.6640625" style="6" customWidth="1"/>
    <col min="4425" max="4425" width="6.33203125" style="6" customWidth="1"/>
    <col min="4426" max="4426" width="8" style="6" customWidth="1"/>
    <col min="4427" max="4427" width="8.5" style="6" customWidth="1"/>
    <col min="4428" max="4428" width="7.33203125" style="6" customWidth="1"/>
    <col min="4429" max="4429" width="6.33203125" style="6" customWidth="1"/>
    <col min="4430" max="4430" width="6" style="6" customWidth="1"/>
    <col min="4431" max="4431" width="7.5" style="6" customWidth="1"/>
    <col min="4432" max="4432" width="8" style="6" bestFit="1" customWidth="1"/>
    <col min="4433" max="4433" width="7.5" style="6" customWidth="1"/>
    <col min="4434" max="4434" width="8.83203125" style="6" customWidth="1"/>
    <col min="4435" max="4436" width="9.5" style="6" customWidth="1"/>
    <col min="4437" max="4437" width="8.6640625" style="6" bestFit="1" customWidth="1"/>
    <col min="4438" max="4438" width="9.5" style="6" bestFit="1" customWidth="1"/>
    <col min="4439" max="4439" width="13" style="6" bestFit="1" customWidth="1"/>
    <col min="4440" max="4440" width="12.6640625" style="6" customWidth="1"/>
    <col min="4441" max="4441" width="11.83203125" style="6" bestFit="1" customWidth="1"/>
    <col min="4442" max="4442" width="10.33203125" style="6" bestFit="1" customWidth="1"/>
    <col min="4443" max="4443" width="12.33203125" style="6" customWidth="1"/>
    <col min="4444" max="4445" width="11.83203125" style="6" bestFit="1" customWidth="1"/>
    <col min="4446" max="4446" width="11" style="6" bestFit="1" customWidth="1"/>
    <col min="4447" max="4447" width="11.1640625" style="6" bestFit="1" customWidth="1"/>
    <col min="4448" max="4448" width="7.5" style="6" bestFit="1" customWidth="1"/>
    <col min="4449" max="4449" width="15.6640625" style="6" bestFit="1" customWidth="1"/>
    <col min="4450" max="4450" width="7.5" style="6" bestFit="1" customWidth="1"/>
    <col min="4451" max="4451" width="14.6640625" style="6" bestFit="1" customWidth="1"/>
    <col min="4452" max="4452" width="7.1640625" style="6" bestFit="1" customWidth="1"/>
    <col min="4453" max="4455" width="7.5" style="6" bestFit="1" customWidth="1"/>
    <col min="4456" max="4456" width="7.1640625" style="6" bestFit="1" customWidth="1"/>
    <col min="4457" max="4457" width="6.33203125" style="6"/>
    <col min="4458" max="4459" width="6.83203125" style="6" bestFit="1" customWidth="1"/>
    <col min="4460" max="4460" width="15.6640625" style="6" bestFit="1" customWidth="1"/>
    <col min="4461" max="4461" width="15" style="6" bestFit="1" customWidth="1"/>
    <col min="4462" max="4463" width="6.83203125" style="6" bestFit="1" customWidth="1"/>
    <col min="4464" max="4464" width="11.6640625" style="6" bestFit="1" customWidth="1"/>
    <col min="4465" max="4465" width="8.83203125" style="6" bestFit="1" customWidth="1"/>
    <col min="4466" max="4466" width="8.5" style="6" bestFit="1" customWidth="1"/>
    <col min="4467" max="4467" width="6.83203125" style="6" bestFit="1" customWidth="1"/>
    <col min="4468" max="4468" width="7.5" style="6" bestFit="1" customWidth="1"/>
    <col min="4469" max="4652" width="6.33203125" style="6"/>
    <col min="4653" max="4653" width="11.6640625" style="6" customWidth="1"/>
    <col min="4654" max="4654" width="9.5" style="6" customWidth="1"/>
    <col min="4655" max="4655" width="7.83203125" style="6" customWidth="1"/>
    <col min="4656" max="4656" width="7.83203125" style="6" bestFit="1" customWidth="1"/>
    <col min="4657" max="4657" width="8.1640625" style="6" bestFit="1" customWidth="1"/>
    <col min="4658" max="4658" width="8.83203125" style="6" bestFit="1" customWidth="1"/>
    <col min="4659" max="4659" width="9.83203125" style="6" customWidth="1"/>
    <col min="4660" max="4660" width="13.83203125" style="6" bestFit="1" customWidth="1"/>
    <col min="4661" max="4661" width="12.5" style="6" customWidth="1"/>
    <col min="4662" max="4662" width="11.6640625" style="6" customWidth="1"/>
    <col min="4663" max="4663" width="8.6640625" style="6" bestFit="1" customWidth="1"/>
    <col min="4664" max="4664" width="10.83203125" style="6" bestFit="1" customWidth="1"/>
    <col min="4665" max="4665" width="6.6640625" style="6" customWidth="1"/>
    <col min="4666" max="4666" width="7.83203125" style="6" customWidth="1"/>
    <col min="4667" max="4667" width="7.33203125" style="6" customWidth="1"/>
    <col min="4668" max="4668" width="8" style="6" customWidth="1"/>
    <col min="4669" max="4669" width="8.1640625" style="6" customWidth="1"/>
    <col min="4670" max="4670" width="8.33203125" style="6" customWidth="1"/>
    <col min="4671" max="4671" width="6.6640625" style="6" customWidth="1"/>
    <col min="4672" max="4673" width="8.5" style="6" customWidth="1"/>
    <col min="4674" max="4674" width="7.83203125" style="6" customWidth="1"/>
    <col min="4675" max="4675" width="7.5" style="6" customWidth="1"/>
    <col min="4676" max="4676" width="8.1640625" style="6" customWidth="1"/>
    <col min="4677" max="4677" width="7.5" style="6" customWidth="1"/>
    <col min="4678" max="4678" width="8.33203125" style="6" customWidth="1"/>
    <col min="4679" max="4679" width="7.33203125" style="6" customWidth="1"/>
    <col min="4680" max="4680" width="6.6640625" style="6" customWidth="1"/>
    <col min="4681" max="4681" width="6.33203125" style="6" customWidth="1"/>
    <col min="4682" max="4682" width="8" style="6" customWidth="1"/>
    <col min="4683" max="4683" width="8.5" style="6" customWidth="1"/>
    <col min="4684" max="4684" width="7.33203125" style="6" customWidth="1"/>
    <col min="4685" max="4685" width="6.33203125" style="6" customWidth="1"/>
    <col min="4686" max="4686" width="6" style="6" customWidth="1"/>
    <col min="4687" max="4687" width="7.5" style="6" customWidth="1"/>
    <col min="4688" max="4688" width="8" style="6" bestFit="1" customWidth="1"/>
    <col min="4689" max="4689" width="7.5" style="6" customWidth="1"/>
    <col min="4690" max="4690" width="8.83203125" style="6" customWidth="1"/>
    <col min="4691" max="4692" width="9.5" style="6" customWidth="1"/>
    <col min="4693" max="4693" width="8.6640625" style="6" bestFit="1" customWidth="1"/>
    <col min="4694" max="4694" width="9.5" style="6" bestFit="1" customWidth="1"/>
    <col min="4695" max="4695" width="13" style="6" bestFit="1" customWidth="1"/>
    <col min="4696" max="4696" width="12.6640625" style="6" customWidth="1"/>
    <col min="4697" max="4697" width="11.83203125" style="6" bestFit="1" customWidth="1"/>
    <col min="4698" max="4698" width="10.33203125" style="6" bestFit="1" customWidth="1"/>
    <col min="4699" max="4699" width="12.33203125" style="6" customWidth="1"/>
    <col min="4700" max="4701" width="11.83203125" style="6" bestFit="1" customWidth="1"/>
    <col min="4702" max="4702" width="11" style="6" bestFit="1" customWidth="1"/>
    <col min="4703" max="4703" width="11.1640625" style="6" bestFit="1" customWidth="1"/>
    <col min="4704" max="4704" width="7.5" style="6" bestFit="1" customWidth="1"/>
    <col min="4705" max="4705" width="15.6640625" style="6" bestFit="1" customWidth="1"/>
    <col min="4706" max="4706" width="7.5" style="6" bestFit="1" customWidth="1"/>
    <col min="4707" max="4707" width="14.6640625" style="6" bestFit="1" customWidth="1"/>
    <col min="4708" max="4708" width="7.1640625" style="6" bestFit="1" customWidth="1"/>
    <col min="4709" max="4711" width="7.5" style="6" bestFit="1" customWidth="1"/>
    <col min="4712" max="4712" width="7.1640625" style="6" bestFit="1" customWidth="1"/>
    <col min="4713" max="4713" width="6.33203125" style="6"/>
    <col min="4714" max="4715" width="6.83203125" style="6" bestFit="1" customWidth="1"/>
    <col min="4716" max="4716" width="15.6640625" style="6" bestFit="1" customWidth="1"/>
    <col min="4717" max="4717" width="15" style="6" bestFit="1" customWidth="1"/>
    <col min="4718" max="4719" width="6.83203125" style="6" bestFit="1" customWidth="1"/>
    <col min="4720" max="4720" width="11.6640625" style="6" bestFit="1" customWidth="1"/>
    <col min="4721" max="4721" width="8.83203125" style="6" bestFit="1" customWidth="1"/>
    <col min="4722" max="4722" width="8.5" style="6" bestFit="1" customWidth="1"/>
    <col min="4723" max="4723" width="6.83203125" style="6" bestFit="1" customWidth="1"/>
    <col min="4724" max="4724" width="7.5" style="6" bestFit="1" customWidth="1"/>
    <col min="4725" max="4908" width="6.33203125" style="6"/>
    <col min="4909" max="4909" width="11.6640625" style="6" customWidth="1"/>
    <col min="4910" max="4910" width="9.5" style="6" customWidth="1"/>
    <col min="4911" max="4911" width="7.83203125" style="6" customWidth="1"/>
    <col min="4912" max="4912" width="7.83203125" style="6" bestFit="1" customWidth="1"/>
    <col min="4913" max="4913" width="8.1640625" style="6" bestFit="1" customWidth="1"/>
    <col min="4914" max="4914" width="8.83203125" style="6" bestFit="1" customWidth="1"/>
    <col min="4915" max="4915" width="9.83203125" style="6" customWidth="1"/>
    <col min="4916" max="4916" width="13.83203125" style="6" bestFit="1" customWidth="1"/>
    <col min="4917" max="4917" width="12.5" style="6" customWidth="1"/>
    <col min="4918" max="4918" width="11.6640625" style="6" customWidth="1"/>
    <col min="4919" max="4919" width="8.6640625" style="6" bestFit="1" customWidth="1"/>
    <col min="4920" max="4920" width="10.83203125" style="6" bestFit="1" customWidth="1"/>
    <col min="4921" max="4921" width="6.6640625" style="6" customWidth="1"/>
    <col min="4922" max="4922" width="7.83203125" style="6" customWidth="1"/>
    <col min="4923" max="4923" width="7.33203125" style="6" customWidth="1"/>
    <col min="4924" max="4924" width="8" style="6" customWidth="1"/>
    <col min="4925" max="4925" width="8.1640625" style="6" customWidth="1"/>
    <col min="4926" max="4926" width="8.33203125" style="6" customWidth="1"/>
    <col min="4927" max="4927" width="6.6640625" style="6" customWidth="1"/>
    <col min="4928" max="4929" width="8.5" style="6" customWidth="1"/>
    <col min="4930" max="4930" width="7.83203125" style="6" customWidth="1"/>
    <col min="4931" max="4931" width="7.5" style="6" customWidth="1"/>
    <col min="4932" max="4932" width="8.1640625" style="6" customWidth="1"/>
    <col min="4933" max="4933" width="7.5" style="6" customWidth="1"/>
    <col min="4934" max="4934" width="8.33203125" style="6" customWidth="1"/>
    <col min="4935" max="4935" width="7.33203125" style="6" customWidth="1"/>
    <col min="4936" max="4936" width="6.6640625" style="6" customWidth="1"/>
    <col min="4937" max="4937" width="6.33203125" style="6" customWidth="1"/>
    <col min="4938" max="4938" width="8" style="6" customWidth="1"/>
    <col min="4939" max="4939" width="8.5" style="6" customWidth="1"/>
    <col min="4940" max="4940" width="7.33203125" style="6" customWidth="1"/>
    <col min="4941" max="4941" width="6.33203125" style="6" customWidth="1"/>
    <col min="4942" max="4942" width="6" style="6" customWidth="1"/>
    <col min="4943" max="4943" width="7.5" style="6" customWidth="1"/>
    <col min="4944" max="4944" width="8" style="6" bestFit="1" customWidth="1"/>
    <col min="4945" max="4945" width="7.5" style="6" customWidth="1"/>
    <col min="4946" max="4946" width="8.83203125" style="6" customWidth="1"/>
    <col min="4947" max="4948" width="9.5" style="6" customWidth="1"/>
    <col min="4949" max="4949" width="8.6640625" style="6" bestFit="1" customWidth="1"/>
    <col min="4950" max="4950" width="9.5" style="6" bestFit="1" customWidth="1"/>
    <col min="4951" max="4951" width="13" style="6" bestFit="1" customWidth="1"/>
    <col min="4952" max="4952" width="12.6640625" style="6" customWidth="1"/>
    <col min="4953" max="4953" width="11.83203125" style="6" bestFit="1" customWidth="1"/>
    <col min="4954" max="4954" width="10.33203125" style="6" bestFit="1" customWidth="1"/>
    <col min="4955" max="4955" width="12.33203125" style="6" customWidth="1"/>
    <col min="4956" max="4957" width="11.83203125" style="6" bestFit="1" customWidth="1"/>
    <col min="4958" max="4958" width="11" style="6" bestFit="1" customWidth="1"/>
    <col min="4959" max="4959" width="11.1640625" style="6" bestFit="1" customWidth="1"/>
    <col min="4960" max="4960" width="7.5" style="6" bestFit="1" customWidth="1"/>
    <col min="4961" max="4961" width="15.6640625" style="6" bestFit="1" customWidth="1"/>
    <col min="4962" max="4962" width="7.5" style="6" bestFit="1" customWidth="1"/>
    <col min="4963" max="4963" width="14.6640625" style="6" bestFit="1" customWidth="1"/>
    <col min="4964" max="4964" width="7.1640625" style="6" bestFit="1" customWidth="1"/>
    <col min="4965" max="4967" width="7.5" style="6" bestFit="1" customWidth="1"/>
    <col min="4968" max="4968" width="7.1640625" style="6" bestFit="1" customWidth="1"/>
    <col min="4969" max="4969" width="6.33203125" style="6"/>
    <col min="4970" max="4971" width="6.83203125" style="6" bestFit="1" customWidth="1"/>
    <col min="4972" max="4972" width="15.6640625" style="6" bestFit="1" customWidth="1"/>
    <col min="4973" max="4973" width="15" style="6" bestFit="1" customWidth="1"/>
    <col min="4974" max="4975" width="6.83203125" style="6" bestFit="1" customWidth="1"/>
    <col min="4976" max="4976" width="11.6640625" style="6" bestFit="1" customWidth="1"/>
    <col min="4977" max="4977" width="8.83203125" style="6" bestFit="1" customWidth="1"/>
    <col min="4978" max="4978" width="8.5" style="6" bestFit="1" customWidth="1"/>
    <col min="4979" max="4979" width="6.83203125" style="6" bestFit="1" customWidth="1"/>
    <col min="4980" max="4980" width="7.5" style="6" bestFit="1" customWidth="1"/>
    <col min="4981" max="5164" width="6.33203125" style="6"/>
    <col min="5165" max="5165" width="11.6640625" style="6" customWidth="1"/>
    <col min="5166" max="5166" width="9.5" style="6" customWidth="1"/>
    <col min="5167" max="5167" width="7.83203125" style="6" customWidth="1"/>
    <col min="5168" max="5168" width="7.83203125" style="6" bestFit="1" customWidth="1"/>
    <col min="5169" max="5169" width="8.1640625" style="6" bestFit="1" customWidth="1"/>
    <col min="5170" max="5170" width="8.83203125" style="6" bestFit="1" customWidth="1"/>
    <col min="5171" max="5171" width="9.83203125" style="6" customWidth="1"/>
    <col min="5172" max="5172" width="13.83203125" style="6" bestFit="1" customWidth="1"/>
    <col min="5173" max="5173" width="12.5" style="6" customWidth="1"/>
    <col min="5174" max="5174" width="11.6640625" style="6" customWidth="1"/>
    <col min="5175" max="5175" width="8.6640625" style="6" bestFit="1" customWidth="1"/>
    <col min="5176" max="5176" width="10.83203125" style="6" bestFit="1" customWidth="1"/>
    <col min="5177" max="5177" width="6.6640625" style="6" customWidth="1"/>
    <col min="5178" max="5178" width="7.83203125" style="6" customWidth="1"/>
    <col min="5179" max="5179" width="7.33203125" style="6" customWidth="1"/>
    <col min="5180" max="5180" width="8" style="6" customWidth="1"/>
    <col min="5181" max="5181" width="8.1640625" style="6" customWidth="1"/>
    <col min="5182" max="5182" width="8.33203125" style="6" customWidth="1"/>
    <col min="5183" max="5183" width="6.6640625" style="6" customWidth="1"/>
    <col min="5184" max="5185" width="8.5" style="6" customWidth="1"/>
    <col min="5186" max="5186" width="7.83203125" style="6" customWidth="1"/>
    <col min="5187" max="5187" width="7.5" style="6" customWidth="1"/>
    <col min="5188" max="5188" width="8.1640625" style="6" customWidth="1"/>
    <col min="5189" max="5189" width="7.5" style="6" customWidth="1"/>
    <col min="5190" max="5190" width="8.33203125" style="6" customWidth="1"/>
    <col min="5191" max="5191" width="7.33203125" style="6" customWidth="1"/>
    <col min="5192" max="5192" width="6.6640625" style="6" customWidth="1"/>
    <col min="5193" max="5193" width="6.33203125" style="6" customWidth="1"/>
    <col min="5194" max="5194" width="8" style="6" customWidth="1"/>
    <col min="5195" max="5195" width="8.5" style="6" customWidth="1"/>
    <col min="5196" max="5196" width="7.33203125" style="6" customWidth="1"/>
    <col min="5197" max="5197" width="6.33203125" style="6" customWidth="1"/>
    <col min="5198" max="5198" width="6" style="6" customWidth="1"/>
    <col min="5199" max="5199" width="7.5" style="6" customWidth="1"/>
    <col min="5200" max="5200" width="8" style="6" bestFit="1" customWidth="1"/>
    <col min="5201" max="5201" width="7.5" style="6" customWidth="1"/>
    <col min="5202" max="5202" width="8.83203125" style="6" customWidth="1"/>
    <col min="5203" max="5204" width="9.5" style="6" customWidth="1"/>
    <col min="5205" max="5205" width="8.6640625" style="6" bestFit="1" customWidth="1"/>
    <col min="5206" max="5206" width="9.5" style="6" bestFit="1" customWidth="1"/>
    <col min="5207" max="5207" width="13" style="6" bestFit="1" customWidth="1"/>
    <col min="5208" max="5208" width="12.6640625" style="6" customWidth="1"/>
    <col min="5209" max="5209" width="11.83203125" style="6" bestFit="1" customWidth="1"/>
    <col min="5210" max="5210" width="10.33203125" style="6" bestFit="1" customWidth="1"/>
    <col min="5211" max="5211" width="12.33203125" style="6" customWidth="1"/>
    <col min="5212" max="5213" width="11.83203125" style="6" bestFit="1" customWidth="1"/>
    <col min="5214" max="5214" width="11" style="6" bestFit="1" customWidth="1"/>
    <col min="5215" max="5215" width="11.1640625" style="6" bestFit="1" customWidth="1"/>
    <col min="5216" max="5216" width="7.5" style="6" bestFit="1" customWidth="1"/>
    <col min="5217" max="5217" width="15.6640625" style="6" bestFit="1" customWidth="1"/>
    <col min="5218" max="5218" width="7.5" style="6" bestFit="1" customWidth="1"/>
    <col min="5219" max="5219" width="14.6640625" style="6" bestFit="1" customWidth="1"/>
    <col min="5220" max="5220" width="7.1640625" style="6" bestFit="1" customWidth="1"/>
    <col min="5221" max="5223" width="7.5" style="6" bestFit="1" customWidth="1"/>
    <col min="5224" max="5224" width="7.1640625" style="6" bestFit="1" customWidth="1"/>
    <col min="5225" max="5225" width="6.33203125" style="6"/>
    <col min="5226" max="5227" width="6.83203125" style="6" bestFit="1" customWidth="1"/>
    <col min="5228" max="5228" width="15.6640625" style="6" bestFit="1" customWidth="1"/>
    <col min="5229" max="5229" width="15" style="6" bestFit="1" customWidth="1"/>
    <col min="5230" max="5231" width="6.83203125" style="6" bestFit="1" customWidth="1"/>
    <col min="5232" max="5232" width="11.6640625" style="6" bestFit="1" customWidth="1"/>
    <col min="5233" max="5233" width="8.83203125" style="6" bestFit="1" customWidth="1"/>
    <col min="5234" max="5234" width="8.5" style="6" bestFit="1" customWidth="1"/>
    <col min="5235" max="5235" width="6.83203125" style="6" bestFit="1" customWidth="1"/>
    <col min="5236" max="5236" width="7.5" style="6" bestFit="1" customWidth="1"/>
    <col min="5237" max="5420" width="6.33203125" style="6"/>
    <col min="5421" max="5421" width="11.6640625" style="6" customWidth="1"/>
    <col min="5422" max="5422" width="9.5" style="6" customWidth="1"/>
    <col min="5423" max="5423" width="7.83203125" style="6" customWidth="1"/>
    <col min="5424" max="5424" width="7.83203125" style="6" bestFit="1" customWidth="1"/>
    <col min="5425" max="5425" width="8.1640625" style="6" bestFit="1" customWidth="1"/>
    <col min="5426" max="5426" width="8.83203125" style="6" bestFit="1" customWidth="1"/>
    <col min="5427" max="5427" width="9.83203125" style="6" customWidth="1"/>
    <col min="5428" max="5428" width="13.83203125" style="6" bestFit="1" customWidth="1"/>
    <col min="5429" max="5429" width="12.5" style="6" customWidth="1"/>
    <col min="5430" max="5430" width="11.6640625" style="6" customWidth="1"/>
    <col min="5431" max="5431" width="8.6640625" style="6" bestFit="1" customWidth="1"/>
    <col min="5432" max="5432" width="10.83203125" style="6" bestFit="1" customWidth="1"/>
    <col min="5433" max="5433" width="6.6640625" style="6" customWidth="1"/>
    <col min="5434" max="5434" width="7.83203125" style="6" customWidth="1"/>
    <col min="5435" max="5435" width="7.33203125" style="6" customWidth="1"/>
    <col min="5436" max="5436" width="8" style="6" customWidth="1"/>
    <col min="5437" max="5437" width="8.1640625" style="6" customWidth="1"/>
    <col min="5438" max="5438" width="8.33203125" style="6" customWidth="1"/>
    <col min="5439" max="5439" width="6.6640625" style="6" customWidth="1"/>
    <col min="5440" max="5441" width="8.5" style="6" customWidth="1"/>
    <col min="5442" max="5442" width="7.83203125" style="6" customWidth="1"/>
    <col min="5443" max="5443" width="7.5" style="6" customWidth="1"/>
    <col min="5444" max="5444" width="8.1640625" style="6" customWidth="1"/>
    <col min="5445" max="5445" width="7.5" style="6" customWidth="1"/>
    <col min="5446" max="5446" width="8.33203125" style="6" customWidth="1"/>
    <col min="5447" max="5447" width="7.33203125" style="6" customWidth="1"/>
    <col min="5448" max="5448" width="6.6640625" style="6" customWidth="1"/>
    <col min="5449" max="5449" width="6.33203125" style="6" customWidth="1"/>
    <col min="5450" max="5450" width="8" style="6" customWidth="1"/>
    <col min="5451" max="5451" width="8.5" style="6" customWidth="1"/>
    <col min="5452" max="5452" width="7.33203125" style="6" customWidth="1"/>
    <col min="5453" max="5453" width="6.33203125" style="6" customWidth="1"/>
    <col min="5454" max="5454" width="6" style="6" customWidth="1"/>
    <col min="5455" max="5455" width="7.5" style="6" customWidth="1"/>
    <col min="5456" max="5456" width="8" style="6" bestFit="1" customWidth="1"/>
    <col min="5457" max="5457" width="7.5" style="6" customWidth="1"/>
    <col min="5458" max="5458" width="8.83203125" style="6" customWidth="1"/>
    <col min="5459" max="5460" width="9.5" style="6" customWidth="1"/>
    <col min="5461" max="5461" width="8.6640625" style="6" bestFit="1" customWidth="1"/>
    <col min="5462" max="5462" width="9.5" style="6" bestFit="1" customWidth="1"/>
    <col min="5463" max="5463" width="13" style="6" bestFit="1" customWidth="1"/>
    <col min="5464" max="5464" width="12.6640625" style="6" customWidth="1"/>
    <col min="5465" max="5465" width="11.83203125" style="6" bestFit="1" customWidth="1"/>
    <col min="5466" max="5466" width="10.33203125" style="6" bestFit="1" customWidth="1"/>
    <col min="5467" max="5467" width="12.33203125" style="6" customWidth="1"/>
    <col min="5468" max="5469" width="11.83203125" style="6" bestFit="1" customWidth="1"/>
    <col min="5470" max="5470" width="11" style="6" bestFit="1" customWidth="1"/>
    <col min="5471" max="5471" width="11.1640625" style="6" bestFit="1" customWidth="1"/>
    <col min="5472" max="5472" width="7.5" style="6" bestFit="1" customWidth="1"/>
    <col min="5473" max="5473" width="15.6640625" style="6" bestFit="1" customWidth="1"/>
    <col min="5474" max="5474" width="7.5" style="6" bestFit="1" customWidth="1"/>
    <col min="5475" max="5475" width="14.6640625" style="6" bestFit="1" customWidth="1"/>
    <col min="5476" max="5476" width="7.1640625" style="6" bestFit="1" customWidth="1"/>
    <col min="5477" max="5479" width="7.5" style="6" bestFit="1" customWidth="1"/>
    <col min="5480" max="5480" width="7.1640625" style="6" bestFit="1" customWidth="1"/>
    <col min="5481" max="5481" width="6.33203125" style="6"/>
    <col min="5482" max="5483" width="6.83203125" style="6" bestFit="1" customWidth="1"/>
    <col min="5484" max="5484" width="15.6640625" style="6" bestFit="1" customWidth="1"/>
    <col min="5485" max="5485" width="15" style="6" bestFit="1" customWidth="1"/>
    <col min="5486" max="5487" width="6.83203125" style="6" bestFit="1" customWidth="1"/>
    <col min="5488" max="5488" width="11.6640625" style="6" bestFit="1" customWidth="1"/>
    <col min="5489" max="5489" width="8.83203125" style="6" bestFit="1" customWidth="1"/>
    <col min="5490" max="5490" width="8.5" style="6" bestFit="1" customWidth="1"/>
    <col min="5491" max="5491" width="6.83203125" style="6" bestFit="1" customWidth="1"/>
    <col min="5492" max="5492" width="7.5" style="6" bestFit="1" customWidth="1"/>
    <col min="5493" max="5676" width="6.33203125" style="6"/>
    <col min="5677" max="5677" width="11.6640625" style="6" customWidth="1"/>
    <col min="5678" max="5678" width="9.5" style="6" customWidth="1"/>
    <col min="5679" max="5679" width="7.83203125" style="6" customWidth="1"/>
    <col min="5680" max="5680" width="7.83203125" style="6" bestFit="1" customWidth="1"/>
    <col min="5681" max="5681" width="8.1640625" style="6" bestFit="1" customWidth="1"/>
    <col min="5682" max="5682" width="8.83203125" style="6" bestFit="1" customWidth="1"/>
    <col min="5683" max="5683" width="9.83203125" style="6" customWidth="1"/>
    <col min="5684" max="5684" width="13.83203125" style="6" bestFit="1" customWidth="1"/>
    <col min="5685" max="5685" width="12.5" style="6" customWidth="1"/>
    <col min="5686" max="5686" width="11.6640625" style="6" customWidth="1"/>
    <col min="5687" max="5687" width="8.6640625" style="6" bestFit="1" customWidth="1"/>
    <col min="5688" max="5688" width="10.83203125" style="6" bestFit="1" customWidth="1"/>
    <col min="5689" max="5689" width="6.6640625" style="6" customWidth="1"/>
    <col min="5690" max="5690" width="7.83203125" style="6" customWidth="1"/>
    <col min="5691" max="5691" width="7.33203125" style="6" customWidth="1"/>
    <col min="5692" max="5692" width="8" style="6" customWidth="1"/>
    <col min="5693" max="5693" width="8.1640625" style="6" customWidth="1"/>
    <col min="5694" max="5694" width="8.33203125" style="6" customWidth="1"/>
    <col min="5695" max="5695" width="6.6640625" style="6" customWidth="1"/>
    <col min="5696" max="5697" width="8.5" style="6" customWidth="1"/>
    <col min="5698" max="5698" width="7.83203125" style="6" customWidth="1"/>
    <col min="5699" max="5699" width="7.5" style="6" customWidth="1"/>
    <col min="5700" max="5700" width="8.1640625" style="6" customWidth="1"/>
    <col min="5701" max="5701" width="7.5" style="6" customWidth="1"/>
    <col min="5702" max="5702" width="8.33203125" style="6" customWidth="1"/>
    <col min="5703" max="5703" width="7.33203125" style="6" customWidth="1"/>
    <col min="5704" max="5704" width="6.6640625" style="6" customWidth="1"/>
    <col min="5705" max="5705" width="6.33203125" style="6" customWidth="1"/>
    <col min="5706" max="5706" width="8" style="6" customWidth="1"/>
    <col min="5707" max="5707" width="8.5" style="6" customWidth="1"/>
    <col min="5708" max="5708" width="7.33203125" style="6" customWidth="1"/>
    <col min="5709" max="5709" width="6.33203125" style="6" customWidth="1"/>
    <col min="5710" max="5710" width="6" style="6" customWidth="1"/>
    <col min="5711" max="5711" width="7.5" style="6" customWidth="1"/>
    <col min="5712" max="5712" width="8" style="6" bestFit="1" customWidth="1"/>
    <col min="5713" max="5713" width="7.5" style="6" customWidth="1"/>
    <col min="5714" max="5714" width="8.83203125" style="6" customWidth="1"/>
    <col min="5715" max="5716" width="9.5" style="6" customWidth="1"/>
    <col min="5717" max="5717" width="8.6640625" style="6" bestFit="1" customWidth="1"/>
    <col min="5718" max="5718" width="9.5" style="6" bestFit="1" customWidth="1"/>
    <col min="5719" max="5719" width="13" style="6" bestFit="1" customWidth="1"/>
    <col min="5720" max="5720" width="12.6640625" style="6" customWidth="1"/>
    <col min="5721" max="5721" width="11.83203125" style="6" bestFit="1" customWidth="1"/>
    <col min="5722" max="5722" width="10.33203125" style="6" bestFit="1" customWidth="1"/>
    <col min="5723" max="5723" width="12.33203125" style="6" customWidth="1"/>
    <col min="5724" max="5725" width="11.83203125" style="6" bestFit="1" customWidth="1"/>
    <col min="5726" max="5726" width="11" style="6" bestFit="1" customWidth="1"/>
    <col min="5727" max="5727" width="11.1640625" style="6" bestFit="1" customWidth="1"/>
    <col min="5728" max="5728" width="7.5" style="6" bestFit="1" customWidth="1"/>
    <col min="5729" max="5729" width="15.6640625" style="6" bestFit="1" customWidth="1"/>
    <col min="5730" max="5730" width="7.5" style="6" bestFit="1" customWidth="1"/>
    <col min="5731" max="5731" width="14.6640625" style="6" bestFit="1" customWidth="1"/>
    <col min="5732" max="5732" width="7.1640625" style="6" bestFit="1" customWidth="1"/>
    <col min="5733" max="5735" width="7.5" style="6" bestFit="1" customWidth="1"/>
    <col min="5736" max="5736" width="7.1640625" style="6" bestFit="1" customWidth="1"/>
    <col min="5737" max="5737" width="6.33203125" style="6"/>
    <col min="5738" max="5739" width="6.83203125" style="6" bestFit="1" customWidth="1"/>
    <col min="5740" max="5740" width="15.6640625" style="6" bestFit="1" customWidth="1"/>
    <col min="5741" max="5741" width="15" style="6" bestFit="1" customWidth="1"/>
    <col min="5742" max="5743" width="6.83203125" style="6" bestFit="1" customWidth="1"/>
    <col min="5744" max="5744" width="11.6640625" style="6" bestFit="1" customWidth="1"/>
    <col min="5745" max="5745" width="8.83203125" style="6" bestFit="1" customWidth="1"/>
    <col min="5746" max="5746" width="8.5" style="6" bestFit="1" customWidth="1"/>
    <col min="5747" max="5747" width="6.83203125" style="6" bestFit="1" customWidth="1"/>
    <col min="5748" max="5748" width="7.5" style="6" bestFit="1" customWidth="1"/>
    <col min="5749" max="5932" width="6.33203125" style="6"/>
    <col min="5933" max="5933" width="11.6640625" style="6" customWidth="1"/>
    <col min="5934" max="5934" width="9.5" style="6" customWidth="1"/>
    <col min="5935" max="5935" width="7.83203125" style="6" customWidth="1"/>
    <col min="5936" max="5936" width="7.83203125" style="6" bestFit="1" customWidth="1"/>
    <col min="5937" max="5937" width="8.1640625" style="6" bestFit="1" customWidth="1"/>
    <col min="5938" max="5938" width="8.83203125" style="6" bestFit="1" customWidth="1"/>
    <col min="5939" max="5939" width="9.83203125" style="6" customWidth="1"/>
    <col min="5940" max="5940" width="13.83203125" style="6" bestFit="1" customWidth="1"/>
    <col min="5941" max="5941" width="12.5" style="6" customWidth="1"/>
    <col min="5942" max="5942" width="11.6640625" style="6" customWidth="1"/>
    <col min="5943" max="5943" width="8.6640625" style="6" bestFit="1" customWidth="1"/>
    <col min="5944" max="5944" width="10.83203125" style="6" bestFit="1" customWidth="1"/>
    <col min="5945" max="5945" width="6.6640625" style="6" customWidth="1"/>
    <col min="5946" max="5946" width="7.83203125" style="6" customWidth="1"/>
    <col min="5947" max="5947" width="7.33203125" style="6" customWidth="1"/>
    <col min="5948" max="5948" width="8" style="6" customWidth="1"/>
    <col min="5949" max="5949" width="8.1640625" style="6" customWidth="1"/>
    <col min="5950" max="5950" width="8.33203125" style="6" customWidth="1"/>
    <col min="5951" max="5951" width="6.6640625" style="6" customWidth="1"/>
    <col min="5952" max="5953" width="8.5" style="6" customWidth="1"/>
    <col min="5954" max="5954" width="7.83203125" style="6" customWidth="1"/>
    <col min="5955" max="5955" width="7.5" style="6" customWidth="1"/>
    <col min="5956" max="5956" width="8.1640625" style="6" customWidth="1"/>
    <col min="5957" max="5957" width="7.5" style="6" customWidth="1"/>
    <col min="5958" max="5958" width="8.33203125" style="6" customWidth="1"/>
    <col min="5959" max="5959" width="7.33203125" style="6" customWidth="1"/>
    <col min="5960" max="5960" width="6.6640625" style="6" customWidth="1"/>
    <col min="5961" max="5961" width="6.33203125" style="6" customWidth="1"/>
    <col min="5962" max="5962" width="8" style="6" customWidth="1"/>
    <col min="5963" max="5963" width="8.5" style="6" customWidth="1"/>
    <col min="5964" max="5964" width="7.33203125" style="6" customWidth="1"/>
    <col min="5965" max="5965" width="6.33203125" style="6" customWidth="1"/>
    <col min="5966" max="5966" width="6" style="6" customWidth="1"/>
    <col min="5967" max="5967" width="7.5" style="6" customWidth="1"/>
    <col min="5968" max="5968" width="8" style="6" bestFit="1" customWidth="1"/>
    <col min="5969" max="5969" width="7.5" style="6" customWidth="1"/>
    <col min="5970" max="5970" width="8.83203125" style="6" customWidth="1"/>
    <col min="5971" max="5972" width="9.5" style="6" customWidth="1"/>
    <col min="5973" max="5973" width="8.6640625" style="6" bestFit="1" customWidth="1"/>
    <col min="5974" max="5974" width="9.5" style="6" bestFit="1" customWidth="1"/>
    <col min="5975" max="5975" width="13" style="6" bestFit="1" customWidth="1"/>
    <col min="5976" max="5976" width="12.6640625" style="6" customWidth="1"/>
    <col min="5977" max="5977" width="11.83203125" style="6" bestFit="1" customWidth="1"/>
    <col min="5978" max="5978" width="10.33203125" style="6" bestFit="1" customWidth="1"/>
    <col min="5979" max="5979" width="12.33203125" style="6" customWidth="1"/>
    <col min="5980" max="5981" width="11.83203125" style="6" bestFit="1" customWidth="1"/>
    <col min="5982" max="5982" width="11" style="6" bestFit="1" customWidth="1"/>
    <col min="5983" max="5983" width="11.1640625" style="6" bestFit="1" customWidth="1"/>
    <col min="5984" max="5984" width="7.5" style="6" bestFit="1" customWidth="1"/>
    <col min="5985" max="5985" width="15.6640625" style="6" bestFit="1" customWidth="1"/>
    <col min="5986" max="5986" width="7.5" style="6" bestFit="1" customWidth="1"/>
    <col min="5987" max="5987" width="14.6640625" style="6" bestFit="1" customWidth="1"/>
    <col min="5988" max="5988" width="7.1640625" style="6" bestFit="1" customWidth="1"/>
    <col min="5989" max="5991" width="7.5" style="6" bestFit="1" customWidth="1"/>
    <col min="5992" max="5992" width="7.1640625" style="6" bestFit="1" customWidth="1"/>
    <col min="5993" max="5993" width="6.33203125" style="6"/>
    <col min="5994" max="5995" width="6.83203125" style="6" bestFit="1" customWidth="1"/>
    <col min="5996" max="5996" width="15.6640625" style="6" bestFit="1" customWidth="1"/>
    <col min="5997" max="5997" width="15" style="6" bestFit="1" customWidth="1"/>
    <col min="5998" max="5999" width="6.83203125" style="6" bestFit="1" customWidth="1"/>
    <col min="6000" max="6000" width="11.6640625" style="6" bestFit="1" customWidth="1"/>
    <col min="6001" max="6001" width="8.83203125" style="6" bestFit="1" customWidth="1"/>
    <col min="6002" max="6002" width="8.5" style="6" bestFit="1" customWidth="1"/>
    <col min="6003" max="6003" width="6.83203125" style="6" bestFit="1" customWidth="1"/>
    <col min="6004" max="6004" width="7.5" style="6" bestFit="1" customWidth="1"/>
    <col min="6005" max="6188" width="6.33203125" style="6"/>
    <col min="6189" max="6189" width="11.6640625" style="6" customWidth="1"/>
    <col min="6190" max="6190" width="9.5" style="6" customWidth="1"/>
    <col min="6191" max="6191" width="7.83203125" style="6" customWidth="1"/>
    <col min="6192" max="6192" width="7.83203125" style="6" bestFit="1" customWidth="1"/>
    <col min="6193" max="6193" width="8.1640625" style="6" bestFit="1" customWidth="1"/>
    <col min="6194" max="6194" width="8.83203125" style="6" bestFit="1" customWidth="1"/>
    <col min="6195" max="6195" width="9.83203125" style="6" customWidth="1"/>
    <col min="6196" max="6196" width="13.83203125" style="6" bestFit="1" customWidth="1"/>
    <col min="6197" max="6197" width="12.5" style="6" customWidth="1"/>
    <col min="6198" max="6198" width="11.6640625" style="6" customWidth="1"/>
    <col min="6199" max="6199" width="8.6640625" style="6" bestFit="1" customWidth="1"/>
    <col min="6200" max="6200" width="10.83203125" style="6" bestFit="1" customWidth="1"/>
    <col min="6201" max="6201" width="6.6640625" style="6" customWidth="1"/>
    <col min="6202" max="6202" width="7.83203125" style="6" customWidth="1"/>
    <col min="6203" max="6203" width="7.33203125" style="6" customWidth="1"/>
    <col min="6204" max="6204" width="8" style="6" customWidth="1"/>
    <col min="6205" max="6205" width="8.1640625" style="6" customWidth="1"/>
    <col min="6206" max="6206" width="8.33203125" style="6" customWidth="1"/>
    <col min="6207" max="6207" width="6.6640625" style="6" customWidth="1"/>
    <col min="6208" max="6209" width="8.5" style="6" customWidth="1"/>
    <col min="6210" max="6210" width="7.83203125" style="6" customWidth="1"/>
    <col min="6211" max="6211" width="7.5" style="6" customWidth="1"/>
    <col min="6212" max="6212" width="8.1640625" style="6" customWidth="1"/>
    <col min="6213" max="6213" width="7.5" style="6" customWidth="1"/>
    <col min="6214" max="6214" width="8.33203125" style="6" customWidth="1"/>
    <col min="6215" max="6215" width="7.33203125" style="6" customWidth="1"/>
    <col min="6216" max="6216" width="6.6640625" style="6" customWidth="1"/>
    <col min="6217" max="6217" width="6.33203125" style="6" customWidth="1"/>
    <col min="6218" max="6218" width="8" style="6" customWidth="1"/>
    <col min="6219" max="6219" width="8.5" style="6" customWidth="1"/>
    <col min="6220" max="6220" width="7.33203125" style="6" customWidth="1"/>
    <col min="6221" max="6221" width="6.33203125" style="6" customWidth="1"/>
    <col min="6222" max="6222" width="6" style="6" customWidth="1"/>
    <col min="6223" max="6223" width="7.5" style="6" customWidth="1"/>
    <col min="6224" max="6224" width="8" style="6" bestFit="1" customWidth="1"/>
    <col min="6225" max="6225" width="7.5" style="6" customWidth="1"/>
    <col min="6226" max="6226" width="8.83203125" style="6" customWidth="1"/>
    <col min="6227" max="6228" width="9.5" style="6" customWidth="1"/>
    <col min="6229" max="6229" width="8.6640625" style="6" bestFit="1" customWidth="1"/>
    <col min="6230" max="6230" width="9.5" style="6" bestFit="1" customWidth="1"/>
    <col min="6231" max="6231" width="13" style="6" bestFit="1" customWidth="1"/>
    <col min="6232" max="6232" width="12.6640625" style="6" customWidth="1"/>
    <col min="6233" max="6233" width="11.83203125" style="6" bestFit="1" customWidth="1"/>
    <col min="6234" max="6234" width="10.33203125" style="6" bestFit="1" customWidth="1"/>
    <col min="6235" max="6235" width="12.33203125" style="6" customWidth="1"/>
    <col min="6236" max="6237" width="11.83203125" style="6" bestFit="1" customWidth="1"/>
    <col min="6238" max="6238" width="11" style="6" bestFit="1" customWidth="1"/>
    <col min="6239" max="6239" width="11.1640625" style="6" bestFit="1" customWidth="1"/>
    <col min="6240" max="6240" width="7.5" style="6" bestFit="1" customWidth="1"/>
    <col min="6241" max="6241" width="15.6640625" style="6" bestFit="1" customWidth="1"/>
    <col min="6242" max="6242" width="7.5" style="6" bestFit="1" customWidth="1"/>
    <col min="6243" max="6243" width="14.6640625" style="6" bestFit="1" customWidth="1"/>
    <col min="6244" max="6244" width="7.1640625" style="6" bestFit="1" customWidth="1"/>
    <col min="6245" max="6247" width="7.5" style="6" bestFit="1" customWidth="1"/>
    <col min="6248" max="6248" width="7.1640625" style="6" bestFit="1" customWidth="1"/>
    <col min="6249" max="6249" width="6.33203125" style="6"/>
    <col min="6250" max="6251" width="6.83203125" style="6" bestFit="1" customWidth="1"/>
    <col min="6252" max="6252" width="15.6640625" style="6" bestFit="1" customWidth="1"/>
    <col min="6253" max="6253" width="15" style="6" bestFit="1" customWidth="1"/>
    <col min="6254" max="6255" width="6.83203125" style="6" bestFit="1" customWidth="1"/>
    <col min="6256" max="6256" width="11.6640625" style="6" bestFit="1" customWidth="1"/>
    <col min="6257" max="6257" width="8.83203125" style="6" bestFit="1" customWidth="1"/>
    <col min="6258" max="6258" width="8.5" style="6" bestFit="1" customWidth="1"/>
    <col min="6259" max="6259" width="6.83203125" style="6" bestFit="1" customWidth="1"/>
    <col min="6260" max="6260" width="7.5" style="6" bestFit="1" customWidth="1"/>
    <col min="6261" max="6444" width="6.33203125" style="6"/>
    <col min="6445" max="6445" width="11.6640625" style="6" customWidth="1"/>
    <col min="6446" max="6446" width="9.5" style="6" customWidth="1"/>
    <col min="6447" max="6447" width="7.83203125" style="6" customWidth="1"/>
    <col min="6448" max="6448" width="7.83203125" style="6" bestFit="1" customWidth="1"/>
    <col min="6449" max="6449" width="8.1640625" style="6" bestFit="1" customWidth="1"/>
    <col min="6450" max="6450" width="8.83203125" style="6" bestFit="1" customWidth="1"/>
    <col min="6451" max="6451" width="9.83203125" style="6" customWidth="1"/>
    <col min="6452" max="6452" width="13.83203125" style="6" bestFit="1" customWidth="1"/>
    <col min="6453" max="6453" width="12.5" style="6" customWidth="1"/>
    <col min="6454" max="6454" width="11.6640625" style="6" customWidth="1"/>
    <col min="6455" max="6455" width="8.6640625" style="6" bestFit="1" customWidth="1"/>
    <col min="6456" max="6456" width="10.83203125" style="6" bestFit="1" customWidth="1"/>
    <col min="6457" max="6457" width="6.6640625" style="6" customWidth="1"/>
    <col min="6458" max="6458" width="7.83203125" style="6" customWidth="1"/>
    <col min="6459" max="6459" width="7.33203125" style="6" customWidth="1"/>
    <col min="6460" max="6460" width="8" style="6" customWidth="1"/>
    <col min="6461" max="6461" width="8.1640625" style="6" customWidth="1"/>
    <col min="6462" max="6462" width="8.33203125" style="6" customWidth="1"/>
    <col min="6463" max="6463" width="6.6640625" style="6" customWidth="1"/>
    <col min="6464" max="6465" width="8.5" style="6" customWidth="1"/>
    <col min="6466" max="6466" width="7.83203125" style="6" customWidth="1"/>
    <col min="6467" max="6467" width="7.5" style="6" customWidth="1"/>
    <col min="6468" max="6468" width="8.1640625" style="6" customWidth="1"/>
    <col min="6469" max="6469" width="7.5" style="6" customWidth="1"/>
    <col min="6470" max="6470" width="8.33203125" style="6" customWidth="1"/>
    <col min="6471" max="6471" width="7.33203125" style="6" customWidth="1"/>
    <col min="6472" max="6472" width="6.6640625" style="6" customWidth="1"/>
    <col min="6473" max="6473" width="6.33203125" style="6" customWidth="1"/>
    <col min="6474" max="6474" width="8" style="6" customWidth="1"/>
    <col min="6475" max="6475" width="8.5" style="6" customWidth="1"/>
    <col min="6476" max="6476" width="7.33203125" style="6" customWidth="1"/>
    <col min="6477" max="6477" width="6.33203125" style="6" customWidth="1"/>
    <col min="6478" max="6478" width="6" style="6" customWidth="1"/>
    <col min="6479" max="6479" width="7.5" style="6" customWidth="1"/>
    <col min="6480" max="6480" width="8" style="6" bestFit="1" customWidth="1"/>
    <col min="6481" max="6481" width="7.5" style="6" customWidth="1"/>
    <col min="6482" max="6482" width="8.83203125" style="6" customWidth="1"/>
    <col min="6483" max="6484" width="9.5" style="6" customWidth="1"/>
    <col min="6485" max="6485" width="8.6640625" style="6" bestFit="1" customWidth="1"/>
    <col min="6486" max="6486" width="9.5" style="6" bestFit="1" customWidth="1"/>
    <col min="6487" max="6487" width="13" style="6" bestFit="1" customWidth="1"/>
    <col min="6488" max="6488" width="12.6640625" style="6" customWidth="1"/>
    <col min="6489" max="6489" width="11.83203125" style="6" bestFit="1" customWidth="1"/>
    <col min="6490" max="6490" width="10.33203125" style="6" bestFit="1" customWidth="1"/>
    <col min="6491" max="6491" width="12.33203125" style="6" customWidth="1"/>
    <col min="6492" max="6493" width="11.83203125" style="6" bestFit="1" customWidth="1"/>
    <col min="6494" max="6494" width="11" style="6" bestFit="1" customWidth="1"/>
    <col min="6495" max="6495" width="11.1640625" style="6" bestFit="1" customWidth="1"/>
    <col min="6496" max="6496" width="7.5" style="6" bestFit="1" customWidth="1"/>
    <col min="6497" max="6497" width="15.6640625" style="6" bestFit="1" customWidth="1"/>
    <col min="6498" max="6498" width="7.5" style="6" bestFit="1" customWidth="1"/>
    <col min="6499" max="6499" width="14.6640625" style="6" bestFit="1" customWidth="1"/>
    <col min="6500" max="6500" width="7.1640625" style="6" bestFit="1" customWidth="1"/>
    <col min="6501" max="6503" width="7.5" style="6" bestFit="1" customWidth="1"/>
    <col min="6504" max="6504" width="7.1640625" style="6" bestFit="1" customWidth="1"/>
    <col min="6505" max="6505" width="6.33203125" style="6"/>
    <col min="6506" max="6507" width="6.83203125" style="6" bestFit="1" customWidth="1"/>
    <col min="6508" max="6508" width="15.6640625" style="6" bestFit="1" customWidth="1"/>
    <col min="6509" max="6509" width="15" style="6" bestFit="1" customWidth="1"/>
    <col min="6510" max="6511" width="6.83203125" style="6" bestFit="1" customWidth="1"/>
    <col min="6512" max="6512" width="11.6640625" style="6" bestFit="1" customWidth="1"/>
    <col min="6513" max="6513" width="8.83203125" style="6" bestFit="1" customWidth="1"/>
    <col min="6514" max="6514" width="8.5" style="6" bestFit="1" customWidth="1"/>
    <col min="6515" max="6515" width="6.83203125" style="6" bestFit="1" customWidth="1"/>
    <col min="6516" max="6516" width="7.5" style="6" bestFit="1" customWidth="1"/>
    <col min="6517" max="6700" width="6.33203125" style="6"/>
    <col min="6701" max="6701" width="11.6640625" style="6" customWidth="1"/>
    <col min="6702" max="6702" width="9.5" style="6" customWidth="1"/>
    <col min="6703" max="6703" width="7.83203125" style="6" customWidth="1"/>
    <col min="6704" max="6704" width="7.83203125" style="6" bestFit="1" customWidth="1"/>
    <col min="6705" max="6705" width="8.1640625" style="6" bestFit="1" customWidth="1"/>
    <col min="6706" max="6706" width="8.83203125" style="6" bestFit="1" customWidth="1"/>
    <col min="6707" max="6707" width="9.83203125" style="6" customWidth="1"/>
    <col min="6708" max="6708" width="13.83203125" style="6" bestFit="1" customWidth="1"/>
    <col min="6709" max="6709" width="12.5" style="6" customWidth="1"/>
    <col min="6710" max="6710" width="11.6640625" style="6" customWidth="1"/>
    <col min="6711" max="6711" width="8.6640625" style="6" bestFit="1" customWidth="1"/>
    <col min="6712" max="6712" width="10.83203125" style="6" bestFit="1" customWidth="1"/>
    <col min="6713" max="6713" width="6.6640625" style="6" customWidth="1"/>
    <col min="6714" max="6714" width="7.83203125" style="6" customWidth="1"/>
    <col min="6715" max="6715" width="7.33203125" style="6" customWidth="1"/>
    <col min="6716" max="6716" width="8" style="6" customWidth="1"/>
    <col min="6717" max="6717" width="8.1640625" style="6" customWidth="1"/>
    <col min="6718" max="6718" width="8.33203125" style="6" customWidth="1"/>
    <col min="6719" max="6719" width="6.6640625" style="6" customWidth="1"/>
    <col min="6720" max="6721" width="8.5" style="6" customWidth="1"/>
    <col min="6722" max="6722" width="7.83203125" style="6" customWidth="1"/>
    <col min="6723" max="6723" width="7.5" style="6" customWidth="1"/>
    <col min="6724" max="6724" width="8.1640625" style="6" customWidth="1"/>
    <col min="6725" max="6725" width="7.5" style="6" customWidth="1"/>
    <col min="6726" max="6726" width="8.33203125" style="6" customWidth="1"/>
    <col min="6727" max="6727" width="7.33203125" style="6" customWidth="1"/>
    <col min="6728" max="6728" width="6.6640625" style="6" customWidth="1"/>
    <col min="6729" max="6729" width="6.33203125" style="6" customWidth="1"/>
    <col min="6730" max="6730" width="8" style="6" customWidth="1"/>
    <col min="6731" max="6731" width="8.5" style="6" customWidth="1"/>
    <col min="6732" max="6732" width="7.33203125" style="6" customWidth="1"/>
    <col min="6733" max="6733" width="6.33203125" style="6" customWidth="1"/>
    <col min="6734" max="6734" width="6" style="6" customWidth="1"/>
    <col min="6735" max="6735" width="7.5" style="6" customWidth="1"/>
    <col min="6736" max="6736" width="8" style="6" bestFit="1" customWidth="1"/>
    <col min="6737" max="6737" width="7.5" style="6" customWidth="1"/>
    <col min="6738" max="6738" width="8.83203125" style="6" customWidth="1"/>
    <col min="6739" max="6740" width="9.5" style="6" customWidth="1"/>
    <col min="6741" max="6741" width="8.6640625" style="6" bestFit="1" customWidth="1"/>
    <col min="6742" max="6742" width="9.5" style="6" bestFit="1" customWidth="1"/>
    <col min="6743" max="6743" width="13" style="6" bestFit="1" customWidth="1"/>
    <col min="6744" max="6744" width="12.6640625" style="6" customWidth="1"/>
    <col min="6745" max="6745" width="11.83203125" style="6" bestFit="1" customWidth="1"/>
    <col min="6746" max="6746" width="10.33203125" style="6" bestFit="1" customWidth="1"/>
    <col min="6747" max="6747" width="12.33203125" style="6" customWidth="1"/>
    <col min="6748" max="6749" width="11.83203125" style="6" bestFit="1" customWidth="1"/>
    <col min="6750" max="6750" width="11" style="6" bestFit="1" customWidth="1"/>
    <col min="6751" max="6751" width="11.1640625" style="6" bestFit="1" customWidth="1"/>
    <col min="6752" max="6752" width="7.5" style="6" bestFit="1" customWidth="1"/>
    <col min="6753" max="6753" width="15.6640625" style="6" bestFit="1" customWidth="1"/>
    <col min="6754" max="6754" width="7.5" style="6" bestFit="1" customWidth="1"/>
    <col min="6755" max="6755" width="14.6640625" style="6" bestFit="1" customWidth="1"/>
    <col min="6756" max="6756" width="7.1640625" style="6" bestFit="1" customWidth="1"/>
    <col min="6757" max="6759" width="7.5" style="6" bestFit="1" customWidth="1"/>
    <col min="6760" max="6760" width="7.1640625" style="6" bestFit="1" customWidth="1"/>
    <col min="6761" max="6761" width="6.33203125" style="6"/>
    <col min="6762" max="6763" width="6.83203125" style="6" bestFit="1" customWidth="1"/>
    <col min="6764" max="6764" width="15.6640625" style="6" bestFit="1" customWidth="1"/>
    <col min="6765" max="6765" width="15" style="6" bestFit="1" customWidth="1"/>
    <col min="6766" max="6767" width="6.83203125" style="6" bestFit="1" customWidth="1"/>
    <col min="6768" max="6768" width="11.6640625" style="6" bestFit="1" customWidth="1"/>
    <col min="6769" max="6769" width="8.83203125" style="6" bestFit="1" customWidth="1"/>
    <col min="6770" max="6770" width="8.5" style="6" bestFit="1" customWidth="1"/>
    <col min="6771" max="6771" width="6.83203125" style="6" bestFit="1" customWidth="1"/>
    <col min="6772" max="6772" width="7.5" style="6" bestFit="1" customWidth="1"/>
    <col min="6773" max="6956" width="6.33203125" style="6"/>
    <col min="6957" max="6957" width="11.6640625" style="6" customWidth="1"/>
    <col min="6958" max="6958" width="9.5" style="6" customWidth="1"/>
    <col min="6959" max="6959" width="7.83203125" style="6" customWidth="1"/>
    <col min="6960" max="6960" width="7.83203125" style="6" bestFit="1" customWidth="1"/>
    <col min="6961" max="6961" width="8.1640625" style="6" bestFit="1" customWidth="1"/>
    <col min="6962" max="6962" width="8.83203125" style="6" bestFit="1" customWidth="1"/>
    <col min="6963" max="6963" width="9.83203125" style="6" customWidth="1"/>
    <col min="6964" max="6964" width="13.83203125" style="6" bestFit="1" customWidth="1"/>
    <col min="6965" max="6965" width="12.5" style="6" customWidth="1"/>
    <col min="6966" max="6966" width="11.6640625" style="6" customWidth="1"/>
    <col min="6967" max="6967" width="8.6640625" style="6" bestFit="1" customWidth="1"/>
    <col min="6968" max="6968" width="10.83203125" style="6" bestFit="1" customWidth="1"/>
    <col min="6969" max="6969" width="6.6640625" style="6" customWidth="1"/>
    <col min="6970" max="6970" width="7.83203125" style="6" customWidth="1"/>
    <col min="6971" max="6971" width="7.33203125" style="6" customWidth="1"/>
    <col min="6972" max="6972" width="8" style="6" customWidth="1"/>
    <col min="6973" max="6973" width="8.1640625" style="6" customWidth="1"/>
    <col min="6974" max="6974" width="8.33203125" style="6" customWidth="1"/>
    <col min="6975" max="6975" width="6.6640625" style="6" customWidth="1"/>
    <col min="6976" max="6977" width="8.5" style="6" customWidth="1"/>
    <col min="6978" max="6978" width="7.83203125" style="6" customWidth="1"/>
    <col min="6979" max="6979" width="7.5" style="6" customWidth="1"/>
    <col min="6980" max="6980" width="8.1640625" style="6" customWidth="1"/>
    <col min="6981" max="6981" width="7.5" style="6" customWidth="1"/>
    <col min="6982" max="6982" width="8.33203125" style="6" customWidth="1"/>
    <col min="6983" max="6983" width="7.33203125" style="6" customWidth="1"/>
    <col min="6984" max="6984" width="6.6640625" style="6" customWidth="1"/>
    <col min="6985" max="6985" width="6.33203125" style="6" customWidth="1"/>
    <col min="6986" max="6986" width="8" style="6" customWidth="1"/>
    <col min="6987" max="6987" width="8.5" style="6" customWidth="1"/>
    <col min="6988" max="6988" width="7.33203125" style="6" customWidth="1"/>
    <col min="6989" max="6989" width="6.33203125" style="6" customWidth="1"/>
    <col min="6990" max="6990" width="6" style="6" customWidth="1"/>
    <col min="6991" max="6991" width="7.5" style="6" customWidth="1"/>
    <col min="6992" max="6992" width="8" style="6" bestFit="1" customWidth="1"/>
    <col min="6993" max="6993" width="7.5" style="6" customWidth="1"/>
    <col min="6994" max="6994" width="8.83203125" style="6" customWidth="1"/>
    <col min="6995" max="6996" width="9.5" style="6" customWidth="1"/>
    <col min="6997" max="6997" width="8.6640625" style="6" bestFit="1" customWidth="1"/>
    <col min="6998" max="6998" width="9.5" style="6" bestFit="1" customWidth="1"/>
    <col min="6999" max="6999" width="13" style="6" bestFit="1" customWidth="1"/>
    <col min="7000" max="7000" width="12.6640625" style="6" customWidth="1"/>
    <col min="7001" max="7001" width="11.83203125" style="6" bestFit="1" customWidth="1"/>
    <col min="7002" max="7002" width="10.33203125" style="6" bestFit="1" customWidth="1"/>
    <col min="7003" max="7003" width="12.33203125" style="6" customWidth="1"/>
    <col min="7004" max="7005" width="11.83203125" style="6" bestFit="1" customWidth="1"/>
    <col min="7006" max="7006" width="11" style="6" bestFit="1" customWidth="1"/>
    <col min="7007" max="7007" width="11.1640625" style="6" bestFit="1" customWidth="1"/>
    <col min="7008" max="7008" width="7.5" style="6" bestFit="1" customWidth="1"/>
    <col min="7009" max="7009" width="15.6640625" style="6" bestFit="1" customWidth="1"/>
    <col min="7010" max="7010" width="7.5" style="6" bestFit="1" customWidth="1"/>
    <col min="7011" max="7011" width="14.6640625" style="6" bestFit="1" customWidth="1"/>
    <col min="7012" max="7012" width="7.1640625" style="6" bestFit="1" customWidth="1"/>
    <col min="7013" max="7015" width="7.5" style="6" bestFit="1" customWidth="1"/>
    <col min="7016" max="7016" width="7.1640625" style="6" bestFit="1" customWidth="1"/>
    <col min="7017" max="7017" width="6.33203125" style="6"/>
    <col min="7018" max="7019" width="6.83203125" style="6" bestFit="1" customWidth="1"/>
    <col min="7020" max="7020" width="15.6640625" style="6" bestFit="1" customWidth="1"/>
    <col min="7021" max="7021" width="15" style="6" bestFit="1" customWidth="1"/>
    <col min="7022" max="7023" width="6.83203125" style="6" bestFit="1" customWidth="1"/>
    <col min="7024" max="7024" width="11.6640625" style="6" bestFit="1" customWidth="1"/>
    <col min="7025" max="7025" width="8.83203125" style="6" bestFit="1" customWidth="1"/>
    <col min="7026" max="7026" width="8.5" style="6" bestFit="1" customWidth="1"/>
    <col min="7027" max="7027" width="6.83203125" style="6" bestFit="1" customWidth="1"/>
    <col min="7028" max="7028" width="7.5" style="6" bestFit="1" customWidth="1"/>
    <col min="7029" max="7212" width="6.33203125" style="6"/>
    <col min="7213" max="7213" width="11.6640625" style="6" customWidth="1"/>
    <col min="7214" max="7214" width="9.5" style="6" customWidth="1"/>
    <col min="7215" max="7215" width="7.83203125" style="6" customWidth="1"/>
    <col min="7216" max="7216" width="7.83203125" style="6" bestFit="1" customWidth="1"/>
    <col min="7217" max="7217" width="8.1640625" style="6" bestFit="1" customWidth="1"/>
    <col min="7218" max="7218" width="8.83203125" style="6" bestFit="1" customWidth="1"/>
    <col min="7219" max="7219" width="9.83203125" style="6" customWidth="1"/>
    <col min="7220" max="7220" width="13.83203125" style="6" bestFit="1" customWidth="1"/>
    <col min="7221" max="7221" width="12.5" style="6" customWidth="1"/>
    <col min="7222" max="7222" width="11.6640625" style="6" customWidth="1"/>
    <col min="7223" max="7223" width="8.6640625" style="6" bestFit="1" customWidth="1"/>
    <col min="7224" max="7224" width="10.83203125" style="6" bestFit="1" customWidth="1"/>
    <col min="7225" max="7225" width="6.6640625" style="6" customWidth="1"/>
    <col min="7226" max="7226" width="7.83203125" style="6" customWidth="1"/>
    <col min="7227" max="7227" width="7.33203125" style="6" customWidth="1"/>
    <col min="7228" max="7228" width="8" style="6" customWidth="1"/>
    <col min="7229" max="7229" width="8.1640625" style="6" customWidth="1"/>
    <col min="7230" max="7230" width="8.33203125" style="6" customWidth="1"/>
    <col min="7231" max="7231" width="6.6640625" style="6" customWidth="1"/>
    <col min="7232" max="7233" width="8.5" style="6" customWidth="1"/>
    <col min="7234" max="7234" width="7.83203125" style="6" customWidth="1"/>
    <col min="7235" max="7235" width="7.5" style="6" customWidth="1"/>
    <col min="7236" max="7236" width="8.1640625" style="6" customWidth="1"/>
    <col min="7237" max="7237" width="7.5" style="6" customWidth="1"/>
    <col min="7238" max="7238" width="8.33203125" style="6" customWidth="1"/>
    <col min="7239" max="7239" width="7.33203125" style="6" customWidth="1"/>
    <col min="7240" max="7240" width="6.6640625" style="6" customWidth="1"/>
    <col min="7241" max="7241" width="6.33203125" style="6" customWidth="1"/>
    <col min="7242" max="7242" width="8" style="6" customWidth="1"/>
    <col min="7243" max="7243" width="8.5" style="6" customWidth="1"/>
    <col min="7244" max="7244" width="7.33203125" style="6" customWidth="1"/>
    <col min="7245" max="7245" width="6.33203125" style="6" customWidth="1"/>
    <col min="7246" max="7246" width="6" style="6" customWidth="1"/>
    <col min="7247" max="7247" width="7.5" style="6" customWidth="1"/>
    <col min="7248" max="7248" width="8" style="6" bestFit="1" customWidth="1"/>
    <col min="7249" max="7249" width="7.5" style="6" customWidth="1"/>
    <col min="7250" max="7250" width="8.83203125" style="6" customWidth="1"/>
    <col min="7251" max="7252" width="9.5" style="6" customWidth="1"/>
    <col min="7253" max="7253" width="8.6640625" style="6" bestFit="1" customWidth="1"/>
    <col min="7254" max="7254" width="9.5" style="6" bestFit="1" customWidth="1"/>
    <col min="7255" max="7255" width="13" style="6" bestFit="1" customWidth="1"/>
    <col min="7256" max="7256" width="12.6640625" style="6" customWidth="1"/>
    <col min="7257" max="7257" width="11.83203125" style="6" bestFit="1" customWidth="1"/>
    <col min="7258" max="7258" width="10.33203125" style="6" bestFit="1" customWidth="1"/>
    <col min="7259" max="7259" width="12.33203125" style="6" customWidth="1"/>
    <col min="7260" max="7261" width="11.83203125" style="6" bestFit="1" customWidth="1"/>
    <col min="7262" max="7262" width="11" style="6" bestFit="1" customWidth="1"/>
    <col min="7263" max="7263" width="11.1640625" style="6" bestFit="1" customWidth="1"/>
    <col min="7264" max="7264" width="7.5" style="6" bestFit="1" customWidth="1"/>
    <col min="7265" max="7265" width="15.6640625" style="6" bestFit="1" customWidth="1"/>
    <col min="7266" max="7266" width="7.5" style="6" bestFit="1" customWidth="1"/>
    <col min="7267" max="7267" width="14.6640625" style="6" bestFit="1" customWidth="1"/>
    <col min="7268" max="7268" width="7.1640625" style="6" bestFit="1" customWidth="1"/>
    <col min="7269" max="7271" width="7.5" style="6" bestFit="1" customWidth="1"/>
    <col min="7272" max="7272" width="7.1640625" style="6" bestFit="1" customWidth="1"/>
    <col min="7273" max="7273" width="6.33203125" style="6"/>
    <col min="7274" max="7275" width="6.83203125" style="6" bestFit="1" customWidth="1"/>
    <col min="7276" max="7276" width="15.6640625" style="6" bestFit="1" customWidth="1"/>
    <col min="7277" max="7277" width="15" style="6" bestFit="1" customWidth="1"/>
    <col min="7278" max="7279" width="6.83203125" style="6" bestFit="1" customWidth="1"/>
    <col min="7280" max="7280" width="11.6640625" style="6" bestFit="1" customWidth="1"/>
    <col min="7281" max="7281" width="8.83203125" style="6" bestFit="1" customWidth="1"/>
    <col min="7282" max="7282" width="8.5" style="6" bestFit="1" customWidth="1"/>
    <col min="7283" max="7283" width="6.83203125" style="6" bestFit="1" customWidth="1"/>
    <col min="7284" max="7284" width="7.5" style="6" bestFit="1" customWidth="1"/>
    <col min="7285" max="7468" width="6.33203125" style="6"/>
    <col min="7469" max="7469" width="11.6640625" style="6" customWidth="1"/>
    <col min="7470" max="7470" width="9.5" style="6" customWidth="1"/>
    <col min="7471" max="7471" width="7.83203125" style="6" customWidth="1"/>
    <col min="7472" max="7472" width="7.83203125" style="6" bestFit="1" customWidth="1"/>
    <col min="7473" max="7473" width="8.1640625" style="6" bestFit="1" customWidth="1"/>
    <col min="7474" max="7474" width="8.83203125" style="6" bestFit="1" customWidth="1"/>
    <col min="7475" max="7475" width="9.83203125" style="6" customWidth="1"/>
    <col min="7476" max="7476" width="13.83203125" style="6" bestFit="1" customWidth="1"/>
    <col min="7477" max="7477" width="12.5" style="6" customWidth="1"/>
    <col min="7478" max="7478" width="11.6640625" style="6" customWidth="1"/>
    <col min="7479" max="7479" width="8.6640625" style="6" bestFit="1" customWidth="1"/>
    <col min="7480" max="7480" width="10.83203125" style="6" bestFit="1" customWidth="1"/>
    <col min="7481" max="7481" width="6.6640625" style="6" customWidth="1"/>
    <col min="7482" max="7482" width="7.83203125" style="6" customWidth="1"/>
    <col min="7483" max="7483" width="7.33203125" style="6" customWidth="1"/>
    <col min="7484" max="7484" width="8" style="6" customWidth="1"/>
    <col min="7485" max="7485" width="8.1640625" style="6" customWidth="1"/>
    <col min="7486" max="7486" width="8.33203125" style="6" customWidth="1"/>
    <col min="7487" max="7487" width="6.6640625" style="6" customWidth="1"/>
    <col min="7488" max="7489" width="8.5" style="6" customWidth="1"/>
    <col min="7490" max="7490" width="7.83203125" style="6" customWidth="1"/>
    <col min="7491" max="7491" width="7.5" style="6" customWidth="1"/>
    <col min="7492" max="7492" width="8.1640625" style="6" customWidth="1"/>
    <col min="7493" max="7493" width="7.5" style="6" customWidth="1"/>
    <col min="7494" max="7494" width="8.33203125" style="6" customWidth="1"/>
    <col min="7495" max="7495" width="7.33203125" style="6" customWidth="1"/>
    <col min="7496" max="7496" width="6.6640625" style="6" customWidth="1"/>
    <col min="7497" max="7497" width="6.33203125" style="6" customWidth="1"/>
    <col min="7498" max="7498" width="8" style="6" customWidth="1"/>
    <col min="7499" max="7499" width="8.5" style="6" customWidth="1"/>
    <col min="7500" max="7500" width="7.33203125" style="6" customWidth="1"/>
    <col min="7501" max="7501" width="6.33203125" style="6" customWidth="1"/>
    <col min="7502" max="7502" width="6" style="6" customWidth="1"/>
    <col min="7503" max="7503" width="7.5" style="6" customWidth="1"/>
    <col min="7504" max="7504" width="8" style="6" bestFit="1" customWidth="1"/>
    <col min="7505" max="7505" width="7.5" style="6" customWidth="1"/>
    <col min="7506" max="7506" width="8.83203125" style="6" customWidth="1"/>
    <col min="7507" max="7508" width="9.5" style="6" customWidth="1"/>
    <col min="7509" max="7509" width="8.6640625" style="6" bestFit="1" customWidth="1"/>
    <col min="7510" max="7510" width="9.5" style="6" bestFit="1" customWidth="1"/>
    <col min="7511" max="7511" width="13" style="6" bestFit="1" customWidth="1"/>
    <col min="7512" max="7512" width="12.6640625" style="6" customWidth="1"/>
    <col min="7513" max="7513" width="11.83203125" style="6" bestFit="1" customWidth="1"/>
    <col min="7514" max="7514" width="10.33203125" style="6" bestFit="1" customWidth="1"/>
    <col min="7515" max="7515" width="12.33203125" style="6" customWidth="1"/>
    <col min="7516" max="7517" width="11.83203125" style="6" bestFit="1" customWidth="1"/>
    <col min="7518" max="7518" width="11" style="6" bestFit="1" customWidth="1"/>
    <col min="7519" max="7519" width="11.1640625" style="6" bestFit="1" customWidth="1"/>
    <col min="7520" max="7520" width="7.5" style="6" bestFit="1" customWidth="1"/>
    <col min="7521" max="7521" width="15.6640625" style="6" bestFit="1" customWidth="1"/>
    <col min="7522" max="7522" width="7.5" style="6" bestFit="1" customWidth="1"/>
    <col min="7523" max="7523" width="14.6640625" style="6" bestFit="1" customWidth="1"/>
    <col min="7524" max="7524" width="7.1640625" style="6" bestFit="1" customWidth="1"/>
    <col min="7525" max="7527" width="7.5" style="6" bestFit="1" customWidth="1"/>
    <col min="7528" max="7528" width="7.1640625" style="6" bestFit="1" customWidth="1"/>
    <col min="7529" max="7529" width="6.33203125" style="6"/>
    <col min="7530" max="7531" width="6.83203125" style="6" bestFit="1" customWidth="1"/>
    <col min="7532" max="7532" width="15.6640625" style="6" bestFit="1" customWidth="1"/>
    <col min="7533" max="7533" width="15" style="6" bestFit="1" customWidth="1"/>
    <col min="7534" max="7535" width="6.83203125" style="6" bestFit="1" customWidth="1"/>
    <col min="7536" max="7536" width="11.6640625" style="6" bestFit="1" customWidth="1"/>
    <col min="7537" max="7537" width="8.83203125" style="6" bestFit="1" customWidth="1"/>
    <col min="7538" max="7538" width="8.5" style="6" bestFit="1" customWidth="1"/>
    <col min="7539" max="7539" width="6.83203125" style="6" bestFit="1" customWidth="1"/>
    <col min="7540" max="7540" width="7.5" style="6" bestFit="1" customWidth="1"/>
    <col min="7541" max="7724" width="6.33203125" style="6"/>
    <col min="7725" max="7725" width="11.6640625" style="6" customWidth="1"/>
    <col min="7726" max="7726" width="9.5" style="6" customWidth="1"/>
    <col min="7727" max="7727" width="7.83203125" style="6" customWidth="1"/>
    <col min="7728" max="7728" width="7.83203125" style="6" bestFit="1" customWidth="1"/>
    <col min="7729" max="7729" width="8.1640625" style="6" bestFit="1" customWidth="1"/>
    <col min="7730" max="7730" width="8.83203125" style="6" bestFit="1" customWidth="1"/>
    <col min="7731" max="7731" width="9.83203125" style="6" customWidth="1"/>
    <col min="7732" max="7732" width="13.83203125" style="6" bestFit="1" customWidth="1"/>
    <col min="7733" max="7733" width="12.5" style="6" customWidth="1"/>
    <col min="7734" max="7734" width="11.6640625" style="6" customWidth="1"/>
    <col min="7735" max="7735" width="8.6640625" style="6" bestFit="1" customWidth="1"/>
    <col min="7736" max="7736" width="10.83203125" style="6" bestFit="1" customWidth="1"/>
    <col min="7737" max="7737" width="6.6640625" style="6" customWidth="1"/>
    <col min="7738" max="7738" width="7.83203125" style="6" customWidth="1"/>
    <col min="7739" max="7739" width="7.33203125" style="6" customWidth="1"/>
    <col min="7740" max="7740" width="8" style="6" customWidth="1"/>
    <col min="7741" max="7741" width="8.1640625" style="6" customWidth="1"/>
    <col min="7742" max="7742" width="8.33203125" style="6" customWidth="1"/>
    <col min="7743" max="7743" width="6.6640625" style="6" customWidth="1"/>
    <col min="7744" max="7745" width="8.5" style="6" customWidth="1"/>
    <col min="7746" max="7746" width="7.83203125" style="6" customWidth="1"/>
    <col min="7747" max="7747" width="7.5" style="6" customWidth="1"/>
    <col min="7748" max="7748" width="8.1640625" style="6" customWidth="1"/>
    <col min="7749" max="7749" width="7.5" style="6" customWidth="1"/>
    <col min="7750" max="7750" width="8.33203125" style="6" customWidth="1"/>
    <col min="7751" max="7751" width="7.33203125" style="6" customWidth="1"/>
    <col min="7752" max="7752" width="6.6640625" style="6" customWidth="1"/>
    <col min="7753" max="7753" width="6.33203125" style="6" customWidth="1"/>
    <col min="7754" max="7754" width="8" style="6" customWidth="1"/>
    <col min="7755" max="7755" width="8.5" style="6" customWidth="1"/>
    <col min="7756" max="7756" width="7.33203125" style="6" customWidth="1"/>
    <col min="7757" max="7757" width="6.33203125" style="6" customWidth="1"/>
    <col min="7758" max="7758" width="6" style="6" customWidth="1"/>
    <col min="7759" max="7759" width="7.5" style="6" customWidth="1"/>
    <col min="7760" max="7760" width="8" style="6" bestFit="1" customWidth="1"/>
    <col min="7761" max="7761" width="7.5" style="6" customWidth="1"/>
    <col min="7762" max="7762" width="8.83203125" style="6" customWidth="1"/>
    <col min="7763" max="7764" width="9.5" style="6" customWidth="1"/>
    <col min="7765" max="7765" width="8.6640625" style="6" bestFit="1" customWidth="1"/>
    <col min="7766" max="7766" width="9.5" style="6" bestFit="1" customWidth="1"/>
    <col min="7767" max="7767" width="13" style="6" bestFit="1" customWidth="1"/>
    <col min="7768" max="7768" width="12.6640625" style="6" customWidth="1"/>
    <col min="7769" max="7769" width="11.83203125" style="6" bestFit="1" customWidth="1"/>
    <col min="7770" max="7770" width="10.33203125" style="6" bestFit="1" customWidth="1"/>
    <col min="7771" max="7771" width="12.33203125" style="6" customWidth="1"/>
    <col min="7772" max="7773" width="11.83203125" style="6" bestFit="1" customWidth="1"/>
    <col min="7774" max="7774" width="11" style="6" bestFit="1" customWidth="1"/>
    <col min="7775" max="7775" width="11.1640625" style="6" bestFit="1" customWidth="1"/>
    <col min="7776" max="7776" width="7.5" style="6" bestFit="1" customWidth="1"/>
    <col min="7777" max="7777" width="15.6640625" style="6" bestFit="1" customWidth="1"/>
    <col min="7778" max="7778" width="7.5" style="6" bestFit="1" customWidth="1"/>
    <col min="7779" max="7779" width="14.6640625" style="6" bestFit="1" customWidth="1"/>
    <col min="7780" max="7780" width="7.1640625" style="6" bestFit="1" customWidth="1"/>
    <col min="7781" max="7783" width="7.5" style="6" bestFit="1" customWidth="1"/>
    <col min="7784" max="7784" width="7.1640625" style="6" bestFit="1" customWidth="1"/>
    <col min="7785" max="7785" width="6.33203125" style="6"/>
    <col min="7786" max="7787" width="6.83203125" style="6" bestFit="1" customWidth="1"/>
    <col min="7788" max="7788" width="15.6640625" style="6" bestFit="1" customWidth="1"/>
    <col min="7789" max="7789" width="15" style="6" bestFit="1" customWidth="1"/>
    <col min="7790" max="7791" width="6.83203125" style="6" bestFit="1" customWidth="1"/>
    <col min="7792" max="7792" width="11.6640625" style="6" bestFit="1" customWidth="1"/>
    <col min="7793" max="7793" width="8.83203125" style="6" bestFit="1" customWidth="1"/>
    <col min="7794" max="7794" width="8.5" style="6" bestFit="1" customWidth="1"/>
    <col min="7795" max="7795" width="6.83203125" style="6" bestFit="1" customWidth="1"/>
    <col min="7796" max="7796" width="7.5" style="6" bestFit="1" customWidth="1"/>
    <col min="7797" max="7980" width="6.33203125" style="6"/>
    <col min="7981" max="7981" width="11.6640625" style="6" customWidth="1"/>
    <col min="7982" max="7982" width="9.5" style="6" customWidth="1"/>
    <col min="7983" max="7983" width="7.83203125" style="6" customWidth="1"/>
    <col min="7984" max="7984" width="7.83203125" style="6" bestFit="1" customWidth="1"/>
    <col min="7985" max="7985" width="8.1640625" style="6" bestFit="1" customWidth="1"/>
    <col min="7986" max="7986" width="8.83203125" style="6" bestFit="1" customWidth="1"/>
    <col min="7987" max="7987" width="9.83203125" style="6" customWidth="1"/>
    <col min="7988" max="7988" width="13.83203125" style="6" bestFit="1" customWidth="1"/>
    <col min="7989" max="7989" width="12.5" style="6" customWidth="1"/>
    <col min="7990" max="7990" width="11.6640625" style="6" customWidth="1"/>
    <col min="7991" max="7991" width="8.6640625" style="6" bestFit="1" customWidth="1"/>
    <col min="7992" max="7992" width="10.83203125" style="6" bestFit="1" customWidth="1"/>
    <col min="7993" max="7993" width="6.6640625" style="6" customWidth="1"/>
    <col min="7994" max="7994" width="7.83203125" style="6" customWidth="1"/>
    <col min="7995" max="7995" width="7.33203125" style="6" customWidth="1"/>
    <col min="7996" max="7996" width="8" style="6" customWidth="1"/>
    <col min="7997" max="7997" width="8.1640625" style="6" customWidth="1"/>
    <col min="7998" max="7998" width="8.33203125" style="6" customWidth="1"/>
    <col min="7999" max="7999" width="6.6640625" style="6" customWidth="1"/>
    <col min="8000" max="8001" width="8.5" style="6" customWidth="1"/>
    <col min="8002" max="8002" width="7.83203125" style="6" customWidth="1"/>
    <col min="8003" max="8003" width="7.5" style="6" customWidth="1"/>
    <col min="8004" max="8004" width="8.1640625" style="6" customWidth="1"/>
    <col min="8005" max="8005" width="7.5" style="6" customWidth="1"/>
    <col min="8006" max="8006" width="8.33203125" style="6" customWidth="1"/>
    <col min="8007" max="8007" width="7.33203125" style="6" customWidth="1"/>
    <col min="8008" max="8008" width="6.6640625" style="6" customWidth="1"/>
    <col min="8009" max="8009" width="6.33203125" style="6" customWidth="1"/>
    <col min="8010" max="8010" width="8" style="6" customWidth="1"/>
    <col min="8011" max="8011" width="8.5" style="6" customWidth="1"/>
    <col min="8012" max="8012" width="7.33203125" style="6" customWidth="1"/>
    <col min="8013" max="8013" width="6.33203125" style="6" customWidth="1"/>
    <col min="8014" max="8014" width="6" style="6" customWidth="1"/>
    <col min="8015" max="8015" width="7.5" style="6" customWidth="1"/>
    <col min="8016" max="8016" width="8" style="6" bestFit="1" customWidth="1"/>
    <col min="8017" max="8017" width="7.5" style="6" customWidth="1"/>
    <col min="8018" max="8018" width="8.83203125" style="6" customWidth="1"/>
    <col min="8019" max="8020" width="9.5" style="6" customWidth="1"/>
    <col min="8021" max="8021" width="8.6640625" style="6" bestFit="1" customWidth="1"/>
    <col min="8022" max="8022" width="9.5" style="6" bestFit="1" customWidth="1"/>
    <col min="8023" max="8023" width="13" style="6" bestFit="1" customWidth="1"/>
    <col min="8024" max="8024" width="12.6640625" style="6" customWidth="1"/>
    <col min="8025" max="8025" width="11.83203125" style="6" bestFit="1" customWidth="1"/>
    <col min="8026" max="8026" width="10.33203125" style="6" bestFit="1" customWidth="1"/>
    <col min="8027" max="8027" width="12.33203125" style="6" customWidth="1"/>
    <col min="8028" max="8029" width="11.83203125" style="6" bestFit="1" customWidth="1"/>
    <col min="8030" max="8030" width="11" style="6" bestFit="1" customWidth="1"/>
    <col min="8031" max="8031" width="11.1640625" style="6" bestFit="1" customWidth="1"/>
    <col min="8032" max="8032" width="7.5" style="6" bestFit="1" customWidth="1"/>
    <col min="8033" max="8033" width="15.6640625" style="6" bestFit="1" customWidth="1"/>
    <col min="8034" max="8034" width="7.5" style="6" bestFit="1" customWidth="1"/>
    <col min="8035" max="8035" width="14.6640625" style="6" bestFit="1" customWidth="1"/>
    <col min="8036" max="8036" width="7.1640625" style="6" bestFit="1" customWidth="1"/>
    <col min="8037" max="8039" width="7.5" style="6" bestFit="1" customWidth="1"/>
    <col min="8040" max="8040" width="7.1640625" style="6" bestFit="1" customWidth="1"/>
    <col min="8041" max="8041" width="6.33203125" style="6"/>
    <col min="8042" max="8043" width="6.83203125" style="6" bestFit="1" customWidth="1"/>
    <col min="8044" max="8044" width="15.6640625" style="6" bestFit="1" customWidth="1"/>
    <col min="8045" max="8045" width="15" style="6" bestFit="1" customWidth="1"/>
    <col min="8046" max="8047" width="6.83203125" style="6" bestFit="1" customWidth="1"/>
    <col min="8048" max="8048" width="11.6640625" style="6" bestFit="1" customWidth="1"/>
    <col min="8049" max="8049" width="8.83203125" style="6" bestFit="1" customWidth="1"/>
    <col min="8050" max="8050" width="8.5" style="6" bestFit="1" customWidth="1"/>
    <col min="8051" max="8051" width="6.83203125" style="6" bestFit="1" customWidth="1"/>
    <col min="8052" max="8052" width="7.5" style="6" bestFit="1" customWidth="1"/>
    <col min="8053" max="8236" width="6.33203125" style="6"/>
    <col min="8237" max="8237" width="11.6640625" style="6" customWidth="1"/>
    <col min="8238" max="8238" width="9.5" style="6" customWidth="1"/>
    <col min="8239" max="8239" width="7.83203125" style="6" customWidth="1"/>
    <col min="8240" max="8240" width="7.83203125" style="6" bestFit="1" customWidth="1"/>
    <col min="8241" max="8241" width="8.1640625" style="6" bestFit="1" customWidth="1"/>
    <col min="8242" max="8242" width="8.83203125" style="6" bestFit="1" customWidth="1"/>
    <col min="8243" max="8243" width="9.83203125" style="6" customWidth="1"/>
    <col min="8244" max="8244" width="13.83203125" style="6" bestFit="1" customWidth="1"/>
    <col min="8245" max="8245" width="12.5" style="6" customWidth="1"/>
    <col min="8246" max="8246" width="11.6640625" style="6" customWidth="1"/>
    <col min="8247" max="8247" width="8.6640625" style="6" bestFit="1" customWidth="1"/>
    <col min="8248" max="8248" width="10.83203125" style="6" bestFit="1" customWidth="1"/>
    <col min="8249" max="8249" width="6.6640625" style="6" customWidth="1"/>
    <col min="8250" max="8250" width="7.83203125" style="6" customWidth="1"/>
    <col min="8251" max="8251" width="7.33203125" style="6" customWidth="1"/>
    <col min="8252" max="8252" width="8" style="6" customWidth="1"/>
    <col min="8253" max="8253" width="8.1640625" style="6" customWidth="1"/>
    <col min="8254" max="8254" width="8.33203125" style="6" customWidth="1"/>
    <col min="8255" max="8255" width="6.6640625" style="6" customWidth="1"/>
    <col min="8256" max="8257" width="8.5" style="6" customWidth="1"/>
    <col min="8258" max="8258" width="7.83203125" style="6" customWidth="1"/>
    <col min="8259" max="8259" width="7.5" style="6" customWidth="1"/>
    <col min="8260" max="8260" width="8.1640625" style="6" customWidth="1"/>
    <col min="8261" max="8261" width="7.5" style="6" customWidth="1"/>
    <col min="8262" max="8262" width="8.33203125" style="6" customWidth="1"/>
    <col min="8263" max="8263" width="7.33203125" style="6" customWidth="1"/>
    <col min="8264" max="8264" width="6.6640625" style="6" customWidth="1"/>
    <col min="8265" max="8265" width="6.33203125" style="6" customWidth="1"/>
    <col min="8266" max="8266" width="8" style="6" customWidth="1"/>
    <col min="8267" max="8267" width="8.5" style="6" customWidth="1"/>
    <col min="8268" max="8268" width="7.33203125" style="6" customWidth="1"/>
    <col min="8269" max="8269" width="6.33203125" style="6" customWidth="1"/>
    <col min="8270" max="8270" width="6" style="6" customWidth="1"/>
    <col min="8271" max="8271" width="7.5" style="6" customWidth="1"/>
    <col min="8272" max="8272" width="8" style="6" bestFit="1" customWidth="1"/>
    <col min="8273" max="8273" width="7.5" style="6" customWidth="1"/>
    <col min="8274" max="8274" width="8.83203125" style="6" customWidth="1"/>
    <col min="8275" max="8276" width="9.5" style="6" customWidth="1"/>
    <col min="8277" max="8277" width="8.6640625" style="6" bestFit="1" customWidth="1"/>
    <col min="8278" max="8278" width="9.5" style="6" bestFit="1" customWidth="1"/>
    <col min="8279" max="8279" width="13" style="6" bestFit="1" customWidth="1"/>
    <col min="8280" max="8280" width="12.6640625" style="6" customWidth="1"/>
    <col min="8281" max="8281" width="11.83203125" style="6" bestFit="1" customWidth="1"/>
    <col min="8282" max="8282" width="10.33203125" style="6" bestFit="1" customWidth="1"/>
    <col min="8283" max="8283" width="12.33203125" style="6" customWidth="1"/>
    <col min="8284" max="8285" width="11.83203125" style="6" bestFit="1" customWidth="1"/>
    <col min="8286" max="8286" width="11" style="6" bestFit="1" customWidth="1"/>
    <col min="8287" max="8287" width="11.1640625" style="6" bestFit="1" customWidth="1"/>
    <col min="8288" max="8288" width="7.5" style="6" bestFit="1" customWidth="1"/>
    <col min="8289" max="8289" width="15.6640625" style="6" bestFit="1" customWidth="1"/>
    <col min="8290" max="8290" width="7.5" style="6" bestFit="1" customWidth="1"/>
    <col min="8291" max="8291" width="14.6640625" style="6" bestFit="1" customWidth="1"/>
    <col min="8292" max="8292" width="7.1640625" style="6" bestFit="1" customWidth="1"/>
    <col min="8293" max="8295" width="7.5" style="6" bestFit="1" customWidth="1"/>
    <col min="8296" max="8296" width="7.1640625" style="6" bestFit="1" customWidth="1"/>
    <col min="8297" max="8297" width="6.33203125" style="6"/>
    <col min="8298" max="8299" width="6.83203125" style="6" bestFit="1" customWidth="1"/>
    <col min="8300" max="8300" width="15.6640625" style="6" bestFit="1" customWidth="1"/>
    <col min="8301" max="8301" width="15" style="6" bestFit="1" customWidth="1"/>
    <col min="8302" max="8303" width="6.83203125" style="6" bestFit="1" customWidth="1"/>
    <col min="8304" max="8304" width="11.6640625" style="6" bestFit="1" customWidth="1"/>
    <col min="8305" max="8305" width="8.83203125" style="6" bestFit="1" customWidth="1"/>
    <col min="8306" max="8306" width="8.5" style="6" bestFit="1" customWidth="1"/>
    <col min="8307" max="8307" width="6.83203125" style="6" bestFit="1" customWidth="1"/>
    <col min="8308" max="8308" width="7.5" style="6" bestFit="1" customWidth="1"/>
    <col min="8309" max="8492" width="6.33203125" style="6"/>
    <col min="8493" max="8493" width="11.6640625" style="6" customWidth="1"/>
    <col min="8494" max="8494" width="9.5" style="6" customWidth="1"/>
    <col min="8495" max="8495" width="7.83203125" style="6" customWidth="1"/>
    <col min="8496" max="8496" width="7.83203125" style="6" bestFit="1" customWidth="1"/>
    <col min="8497" max="8497" width="8.1640625" style="6" bestFit="1" customWidth="1"/>
    <col min="8498" max="8498" width="8.83203125" style="6" bestFit="1" customWidth="1"/>
    <col min="8499" max="8499" width="9.83203125" style="6" customWidth="1"/>
    <col min="8500" max="8500" width="13.83203125" style="6" bestFit="1" customWidth="1"/>
    <col min="8501" max="8501" width="12.5" style="6" customWidth="1"/>
    <col min="8502" max="8502" width="11.6640625" style="6" customWidth="1"/>
    <col min="8503" max="8503" width="8.6640625" style="6" bestFit="1" customWidth="1"/>
    <col min="8504" max="8504" width="10.83203125" style="6" bestFit="1" customWidth="1"/>
    <col min="8505" max="8505" width="6.6640625" style="6" customWidth="1"/>
    <col min="8506" max="8506" width="7.83203125" style="6" customWidth="1"/>
    <col min="8507" max="8507" width="7.33203125" style="6" customWidth="1"/>
    <col min="8508" max="8508" width="8" style="6" customWidth="1"/>
    <col min="8509" max="8509" width="8.1640625" style="6" customWidth="1"/>
    <col min="8510" max="8510" width="8.33203125" style="6" customWidth="1"/>
    <col min="8511" max="8511" width="6.6640625" style="6" customWidth="1"/>
    <col min="8512" max="8513" width="8.5" style="6" customWidth="1"/>
    <col min="8514" max="8514" width="7.83203125" style="6" customWidth="1"/>
    <col min="8515" max="8515" width="7.5" style="6" customWidth="1"/>
    <col min="8516" max="8516" width="8.1640625" style="6" customWidth="1"/>
    <col min="8517" max="8517" width="7.5" style="6" customWidth="1"/>
    <col min="8518" max="8518" width="8.33203125" style="6" customWidth="1"/>
    <col min="8519" max="8519" width="7.33203125" style="6" customWidth="1"/>
    <col min="8520" max="8520" width="6.6640625" style="6" customWidth="1"/>
    <col min="8521" max="8521" width="6.33203125" style="6" customWidth="1"/>
    <col min="8522" max="8522" width="8" style="6" customWidth="1"/>
    <col min="8523" max="8523" width="8.5" style="6" customWidth="1"/>
    <col min="8524" max="8524" width="7.33203125" style="6" customWidth="1"/>
    <col min="8525" max="8525" width="6.33203125" style="6" customWidth="1"/>
    <col min="8526" max="8526" width="6" style="6" customWidth="1"/>
    <col min="8527" max="8527" width="7.5" style="6" customWidth="1"/>
    <col min="8528" max="8528" width="8" style="6" bestFit="1" customWidth="1"/>
    <col min="8529" max="8529" width="7.5" style="6" customWidth="1"/>
    <col min="8530" max="8530" width="8.83203125" style="6" customWidth="1"/>
    <col min="8531" max="8532" width="9.5" style="6" customWidth="1"/>
    <col min="8533" max="8533" width="8.6640625" style="6" bestFit="1" customWidth="1"/>
    <col min="8534" max="8534" width="9.5" style="6" bestFit="1" customWidth="1"/>
    <col min="8535" max="8535" width="13" style="6" bestFit="1" customWidth="1"/>
    <col min="8536" max="8536" width="12.6640625" style="6" customWidth="1"/>
    <col min="8537" max="8537" width="11.83203125" style="6" bestFit="1" customWidth="1"/>
    <col min="8538" max="8538" width="10.33203125" style="6" bestFit="1" customWidth="1"/>
    <col min="8539" max="8539" width="12.33203125" style="6" customWidth="1"/>
    <col min="8540" max="8541" width="11.83203125" style="6" bestFit="1" customWidth="1"/>
    <col min="8542" max="8542" width="11" style="6" bestFit="1" customWidth="1"/>
    <col min="8543" max="8543" width="11.1640625" style="6" bestFit="1" customWidth="1"/>
    <col min="8544" max="8544" width="7.5" style="6" bestFit="1" customWidth="1"/>
    <col min="8545" max="8545" width="15.6640625" style="6" bestFit="1" customWidth="1"/>
    <col min="8546" max="8546" width="7.5" style="6" bestFit="1" customWidth="1"/>
    <col min="8547" max="8547" width="14.6640625" style="6" bestFit="1" customWidth="1"/>
    <col min="8548" max="8548" width="7.1640625" style="6" bestFit="1" customWidth="1"/>
    <col min="8549" max="8551" width="7.5" style="6" bestFit="1" customWidth="1"/>
    <col min="8552" max="8552" width="7.1640625" style="6" bestFit="1" customWidth="1"/>
    <col min="8553" max="8553" width="6.33203125" style="6"/>
    <col min="8554" max="8555" width="6.83203125" style="6" bestFit="1" customWidth="1"/>
    <col min="8556" max="8556" width="15.6640625" style="6" bestFit="1" customWidth="1"/>
    <col min="8557" max="8557" width="15" style="6" bestFit="1" customWidth="1"/>
    <col min="8558" max="8559" width="6.83203125" style="6" bestFit="1" customWidth="1"/>
    <col min="8560" max="8560" width="11.6640625" style="6" bestFit="1" customWidth="1"/>
    <col min="8561" max="8561" width="8.83203125" style="6" bestFit="1" customWidth="1"/>
    <col min="8562" max="8562" width="8.5" style="6" bestFit="1" customWidth="1"/>
    <col min="8563" max="8563" width="6.83203125" style="6" bestFit="1" customWidth="1"/>
    <col min="8564" max="8564" width="7.5" style="6" bestFit="1" customWidth="1"/>
    <col min="8565" max="8748" width="6.33203125" style="6"/>
    <col min="8749" max="8749" width="11.6640625" style="6" customWidth="1"/>
    <col min="8750" max="8750" width="9.5" style="6" customWidth="1"/>
    <col min="8751" max="8751" width="7.83203125" style="6" customWidth="1"/>
    <col min="8752" max="8752" width="7.83203125" style="6" bestFit="1" customWidth="1"/>
    <col min="8753" max="8753" width="8.1640625" style="6" bestFit="1" customWidth="1"/>
    <col min="8754" max="8754" width="8.83203125" style="6" bestFit="1" customWidth="1"/>
    <col min="8755" max="8755" width="9.83203125" style="6" customWidth="1"/>
    <col min="8756" max="8756" width="13.83203125" style="6" bestFit="1" customWidth="1"/>
    <col min="8757" max="8757" width="12.5" style="6" customWidth="1"/>
    <col min="8758" max="8758" width="11.6640625" style="6" customWidth="1"/>
    <col min="8759" max="8759" width="8.6640625" style="6" bestFit="1" customWidth="1"/>
    <col min="8760" max="8760" width="10.83203125" style="6" bestFit="1" customWidth="1"/>
    <col min="8761" max="8761" width="6.6640625" style="6" customWidth="1"/>
    <col min="8762" max="8762" width="7.83203125" style="6" customWidth="1"/>
    <col min="8763" max="8763" width="7.33203125" style="6" customWidth="1"/>
    <col min="8764" max="8764" width="8" style="6" customWidth="1"/>
    <col min="8765" max="8765" width="8.1640625" style="6" customWidth="1"/>
    <col min="8766" max="8766" width="8.33203125" style="6" customWidth="1"/>
    <col min="8767" max="8767" width="6.6640625" style="6" customWidth="1"/>
    <col min="8768" max="8769" width="8.5" style="6" customWidth="1"/>
    <col min="8770" max="8770" width="7.83203125" style="6" customWidth="1"/>
    <col min="8771" max="8771" width="7.5" style="6" customWidth="1"/>
    <col min="8772" max="8772" width="8.1640625" style="6" customWidth="1"/>
    <col min="8773" max="8773" width="7.5" style="6" customWidth="1"/>
    <col min="8774" max="8774" width="8.33203125" style="6" customWidth="1"/>
    <col min="8775" max="8775" width="7.33203125" style="6" customWidth="1"/>
    <col min="8776" max="8776" width="6.6640625" style="6" customWidth="1"/>
    <col min="8777" max="8777" width="6.33203125" style="6" customWidth="1"/>
    <col min="8778" max="8778" width="8" style="6" customWidth="1"/>
    <col min="8779" max="8779" width="8.5" style="6" customWidth="1"/>
    <col min="8780" max="8780" width="7.33203125" style="6" customWidth="1"/>
    <col min="8781" max="8781" width="6.33203125" style="6" customWidth="1"/>
    <col min="8782" max="8782" width="6" style="6" customWidth="1"/>
    <col min="8783" max="8783" width="7.5" style="6" customWidth="1"/>
    <col min="8784" max="8784" width="8" style="6" bestFit="1" customWidth="1"/>
    <col min="8785" max="8785" width="7.5" style="6" customWidth="1"/>
    <col min="8786" max="8786" width="8.83203125" style="6" customWidth="1"/>
    <col min="8787" max="8788" width="9.5" style="6" customWidth="1"/>
    <col min="8789" max="8789" width="8.6640625" style="6" bestFit="1" customWidth="1"/>
    <col min="8790" max="8790" width="9.5" style="6" bestFit="1" customWidth="1"/>
    <col min="8791" max="8791" width="13" style="6" bestFit="1" customWidth="1"/>
    <col min="8792" max="8792" width="12.6640625" style="6" customWidth="1"/>
    <col min="8793" max="8793" width="11.83203125" style="6" bestFit="1" customWidth="1"/>
    <col min="8794" max="8794" width="10.33203125" style="6" bestFit="1" customWidth="1"/>
    <col min="8795" max="8795" width="12.33203125" style="6" customWidth="1"/>
    <col min="8796" max="8797" width="11.83203125" style="6" bestFit="1" customWidth="1"/>
    <col min="8798" max="8798" width="11" style="6" bestFit="1" customWidth="1"/>
    <col min="8799" max="8799" width="11.1640625" style="6" bestFit="1" customWidth="1"/>
    <col min="8800" max="8800" width="7.5" style="6" bestFit="1" customWidth="1"/>
    <col min="8801" max="8801" width="15.6640625" style="6" bestFit="1" customWidth="1"/>
    <col min="8802" max="8802" width="7.5" style="6" bestFit="1" customWidth="1"/>
    <col min="8803" max="8803" width="14.6640625" style="6" bestFit="1" customWidth="1"/>
    <col min="8804" max="8804" width="7.1640625" style="6" bestFit="1" customWidth="1"/>
    <col min="8805" max="8807" width="7.5" style="6" bestFit="1" customWidth="1"/>
    <col min="8808" max="8808" width="7.1640625" style="6" bestFit="1" customWidth="1"/>
    <col min="8809" max="8809" width="6.33203125" style="6"/>
    <col min="8810" max="8811" width="6.83203125" style="6" bestFit="1" customWidth="1"/>
    <col min="8812" max="8812" width="15.6640625" style="6" bestFit="1" customWidth="1"/>
    <col min="8813" max="8813" width="15" style="6" bestFit="1" customWidth="1"/>
    <col min="8814" max="8815" width="6.83203125" style="6" bestFit="1" customWidth="1"/>
    <col min="8816" max="8816" width="11.6640625" style="6" bestFit="1" customWidth="1"/>
    <col min="8817" max="8817" width="8.83203125" style="6" bestFit="1" customWidth="1"/>
    <col min="8818" max="8818" width="8.5" style="6" bestFit="1" customWidth="1"/>
    <col min="8819" max="8819" width="6.83203125" style="6" bestFit="1" customWidth="1"/>
    <col min="8820" max="8820" width="7.5" style="6" bestFit="1" customWidth="1"/>
    <col min="8821" max="9004" width="6.33203125" style="6"/>
    <col min="9005" max="9005" width="11.6640625" style="6" customWidth="1"/>
    <col min="9006" max="9006" width="9.5" style="6" customWidth="1"/>
    <col min="9007" max="9007" width="7.83203125" style="6" customWidth="1"/>
    <col min="9008" max="9008" width="7.83203125" style="6" bestFit="1" customWidth="1"/>
    <col min="9009" max="9009" width="8.1640625" style="6" bestFit="1" customWidth="1"/>
    <col min="9010" max="9010" width="8.83203125" style="6" bestFit="1" customWidth="1"/>
    <col min="9011" max="9011" width="9.83203125" style="6" customWidth="1"/>
    <col min="9012" max="9012" width="13.83203125" style="6" bestFit="1" customWidth="1"/>
    <col min="9013" max="9013" width="12.5" style="6" customWidth="1"/>
    <col min="9014" max="9014" width="11.6640625" style="6" customWidth="1"/>
    <col min="9015" max="9015" width="8.6640625" style="6" bestFit="1" customWidth="1"/>
    <col min="9016" max="9016" width="10.83203125" style="6" bestFit="1" customWidth="1"/>
    <col min="9017" max="9017" width="6.6640625" style="6" customWidth="1"/>
    <col min="9018" max="9018" width="7.83203125" style="6" customWidth="1"/>
    <col min="9019" max="9019" width="7.33203125" style="6" customWidth="1"/>
    <col min="9020" max="9020" width="8" style="6" customWidth="1"/>
    <col min="9021" max="9021" width="8.1640625" style="6" customWidth="1"/>
    <col min="9022" max="9022" width="8.33203125" style="6" customWidth="1"/>
    <col min="9023" max="9023" width="6.6640625" style="6" customWidth="1"/>
    <col min="9024" max="9025" width="8.5" style="6" customWidth="1"/>
    <col min="9026" max="9026" width="7.83203125" style="6" customWidth="1"/>
    <col min="9027" max="9027" width="7.5" style="6" customWidth="1"/>
    <col min="9028" max="9028" width="8.1640625" style="6" customWidth="1"/>
    <col min="9029" max="9029" width="7.5" style="6" customWidth="1"/>
    <col min="9030" max="9030" width="8.33203125" style="6" customWidth="1"/>
    <col min="9031" max="9031" width="7.33203125" style="6" customWidth="1"/>
    <col min="9032" max="9032" width="6.6640625" style="6" customWidth="1"/>
    <col min="9033" max="9033" width="6.33203125" style="6" customWidth="1"/>
    <col min="9034" max="9034" width="8" style="6" customWidth="1"/>
    <col min="9035" max="9035" width="8.5" style="6" customWidth="1"/>
    <col min="9036" max="9036" width="7.33203125" style="6" customWidth="1"/>
    <col min="9037" max="9037" width="6.33203125" style="6" customWidth="1"/>
    <col min="9038" max="9038" width="6" style="6" customWidth="1"/>
    <col min="9039" max="9039" width="7.5" style="6" customWidth="1"/>
    <col min="9040" max="9040" width="8" style="6" bestFit="1" customWidth="1"/>
    <col min="9041" max="9041" width="7.5" style="6" customWidth="1"/>
    <col min="9042" max="9042" width="8.83203125" style="6" customWidth="1"/>
    <col min="9043" max="9044" width="9.5" style="6" customWidth="1"/>
    <col min="9045" max="9045" width="8.6640625" style="6" bestFit="1" customWidth="1"/>
    <col min="9046" max="9046" width="9.5" style="6" bestFit="1" customWidth="1"/>
    <col min="9047" max="9047" width="13" style="6" bestFit="1" customWidth="1"/>
    <col min="9048" max="9048" width="12.6640625" style="6" customWidth="1"/>
    <col min="9049" max="9049" width="11.83203125" style="6" bestFit="1" customWidth="1"/>
    <col min="9050" max="9050" width="10.33203125" style="6" bestFit="1" customWidth="1"/>
    <col min="9051" max="9051" width="12.33203125" style="6" customWidth="1"/>
    <col min="9052" max="9053" width="11.83203125" style="6" bestFit="1" customWidth="1"/>
    <col min="9054" max="9054" width="11" style="6" bestFit="1" customWidth="1"/>
    <col min="9055" max="9055" width="11.1640625" style="6" bestFit="1" customWidth="1"/>
    <col min="9056" max="9056" width="7.5" style="6" bestFit="1" customWidth="1"/>
    <col min="9057" max="9057" width="15.6640625" style="6" bestFit="1" customWidth="1"/>
    <col min="9058" max="9058" width="7.5" style="6" bestFit="1" customWidth="1"/>
    <col min="9059" max="9059" width="14.6640625" style="6" bestFit="1" customWidth="1"/>
    <col min="9060" max="9060" width="7.1640625" style="6" bestFit="1" customWidth="1"/>
    <col min="9061" max="9063" width="7.5" style="6" bestFit="1" customWidth="1"/>
    <col min="9064" max="9064" width="7.1640625" style="6" bestFit="1" customWidth="1"/>
    <col min="9065" max="9065" width="6.33203125" style="6"/>
    <col min="9066" max="9067" width="6.83203125" style="6" bestFit="1" customWidth="1"/>
    <col min="9068" max="9068" width="15.6640625" style="6" bestFit="1" customWidth="1"/>
    <col min="9069" max="9069" width="15" style="6" bestFit="1" customWidth="1"/>
    <col min="9070" max="9071" width="6.83203125" style="6" bestFit="1" customWidth="1"/>
    <col min="9072" max="9072" width="11.6640625" style="6" bestFit="1" customWidth="1"/>
    <col min="9073" max="9073" width="8.83203125" style="6" bestFit="1" customWidth="1"/>
    <col min="9074" max="9074" width="8.5" style="6" bestFit="1" customWidth="1"/>
    <col min="9075" max="9075" width="6.83203125" style="6" bestFit="1" customWidth="1"/>
    <col min="9076" max="9076" width="7.5" style="6" bestFit="1" customWidth="1"/>
    <col min="9077" max="9260" width="6.33203125" style="6"/>
    <col min="9261" max="9261" width="11.6640625" style="6" customWidth="1"/>
    <col min="9262" max="9262" width="9.5" style="6" customWidth="1"/>
    <col min="9263" max="9263" width="7.83203125" style="6" customWidth="1"/>
    <col min="9264" max="9264" width="7.83203125" style="6" bestFit="1" customWidth="1"/>
    <col min="9265" max="9265" width="8.1640625" style="6" bestFit="1" customWidth="1"/>
    <col min="9266" max="9266" width="8.83203125" style="6" bestFit="1" customWidth="1"/>
    <col min="9267" max="9267" width="9.83203125" style="6" customWidth="1"/>
    <col min="9268" max="9268" width="13.83203125" style="6" bestFit="1" customWidth="1"/>
    <col min="9269" max="9269" width="12.5" style="6" customWidth="1"/>
    <col min="9270" max="9270" width="11.6640625" style="6" customWidth="1"/>
    <col min="9271" max="9271" width="8.6640625" style="6" bestFit="1" customWidth="1"/>
    <col min="9272" max="9272" width="10.83203125" style="6" bestFit="1" customWidth="1"/>
    <col min="9273" max="9273" width="6.6640625" style="6" customWidth="1"/>
    <col min="9274" max="9274" width="7.83203125" style="6" customWidth="1"/>
    <col min="9275" max="9275" width="7.33203125" style="6" customWidth="1"/>
    <col min="9276" max="9276" width="8" style="6" customWidth="1"/>
    <col min="9277" max="9277" width="8.1640625" style="6" customWidth="1"/>
    <col min="9278" max="9278" width="8.33203125" style="6" customWidth="1"/>
    <col min="9279" max="9279" width="6.6640625" style="6" customWidth="1"/>
    <col min="9280" max="9281" width="8.5" style="6" customWidth="1"/>
    <col min="9282" max="9282" width="7.83203125" style="6" customWidth="1"/>
    <col min="9283" max="9283" width="7.5" style="6" customWidth="1"/>
    <col min="9284" max="9284" width="8.1640625" style="6" customWidth="1"/>
    <col min="9285" max="9285" width="7.5" style="6" customWidth="1"/>
    <col min="9286" max="9286" width="8.33203125" style="6" customWidth="1"/>
    <col min="9287" max="9287" width="7.33203125" style="6" customWidth="1"/>
    <col min="9288" max="9288" width="6.6640625" style="6" customWidth="1"/>
    <col min="9289" max="9289" width="6.33203125" style="6" customWidth="1"/>
    <col min="9290" max="9290" width="8" style="6" customWidth="1"/>
    <col min="9291" max="9291" width="8.5" style="6" customWidth="1"/>
    <col min="9292" max="9292" width="7.33203125" style="6" customWidth="1"/>
    <col min="9293" max="9293" width="6.33203125" style="6" customWidth="1"/>
    <col min="9294" max="9294" width="6" style="6" customWidth="1"/>
    <col min="9295" max="9295" width="7.5" style="6" customWidth="1"/>
    <col min="9296" max="9296" width="8" style="6" bestFit="1" customWidth="1"/>
    <col min="9297" max="9297" width="7.5" style="6" customWidth="1"/>
    <col min="9298" max="9298" width="8.83203125" style="6" customWidth="1"/>
    <col min="9299" max="9300" width="9.5" style="6" customWidth="1"/>
    <col min="9301" max="9301" width="8.6640625" style="6" bestFit="1" customWidth="1"/>
    <col min="9302" max="9302" width="9.5" style="6" bestFit="1" customWidth="1"/>
    <col min="9303" max="9303" width="13" style="6" bestFit="1" customWidth="1"/>
    <col min="9304" max="9304" width="12.6640625" style="6" customWidth="1"/>
    <col min="9305" max="9305" width="11.83203125" style="6" bestFit="1" customWidth="1"/>
    <col min="9306" max="9306" width="10.33203125" style="6" bestFit="1" customWidth="1"/>
    <col min="9307" max="9307" width="12.33203125" style="6" customWidth="1"/>
    <col min="9308" max="9309" width="11.83203125" style="6" bestFit="1" customWidth="1"/>
    <col min="9310" max="9310" width="11" style="6" bestFit="1" customWidth="1"/>
    <col min="9311" max="9311" width="11.1640625" style="6" bestFit="1" customWidth="1"/>
    <col min="9312" max="9312" width="7.5" style="6" bestFit="1" customWidth="1"/>
    <col min="9313" max="9313" width="15.6640625" style="6" bestFit="1" customWidth="1"/>
    <col min="9314" max="9314" width="7.5" style="6" bestFit="1" customWidth="1"/>
    <col min="9315" max="9315" width="14.6640625" style="6" bestFit="1" customWidth="1"/>
    <col min="9316" max="9316" width="7.1640625" style="6" bestFit="1" customWidth="1"/>
    <col min="9317" max="9319" width="7.5" style="6" bestFit="1" customWidth="1"/>
    <col min="9320" max="9320" width="7.1640625" style="6" bestFit="1" customWidth="1"/>
    <col min="9321" max="9321" width="6.33203125" style="6"/>
    <col min="9322" max="9323" width="6.83203125" style="6" bestFit="1" customWidth="1"/>
    <col min="9324" max="9324" width="15.6640625" style="6" bestFit="1" customWidth="1"/>
    <col min="9325" max="9325" width="15" style="6" bestFit="1" customWidth="1"/>
    <col min="9326" max="9327" width="6.83203125" style="6" bestFit="1" customWidth="1"/>
    <col min="9328" max="9328" width="11.6640625" style="6" bestFit="1" customWidth="1"/>
    <col min="9329" max="9329" width="8.83203125" style="6" bestFit="1" customWidth="1"/>
    <col min="9330" max="9330" width="8.5" style="6" bestFit="1" customWidth="1"/>
    <col min="9331" max="9331" width="6.83203125" style="6" bestFit="1" customWidth="1"/>
    <col min="9332" max="9332" width="7.5" style="6" bestFit="1" customWidth="1"/>
    <col min="9333" max="9516" width="6.33203125" style="6"/>
    <col min="9517" max="9517" width="11.6640625" style="6" customWidth="1"/>
    <col min="9518" max="9518" width="9.5" style="6" customWidth="1"/>
    <col min="9519" max="9519" width="7.83203125" style="6" customWidth="1"/>
    <col min="9520" max="9520" width="7.83203125" style="6" bestFit="1" customWidth="1"/>
    <col min="9521" max="9521" width="8.1640625" style="6" bestFit="1" customWidth="1"/>
    <col min="9522" max="9522" width="8.83203125" style="6" bestFit="1" customWidth="1"/>
    <col min="9523" max="9523" width="9.83203125" style="6" customWidth="1"/>
    <col min="9524" max="9524" width="13.83203125" style="6" bestFit="1" customWidth="1"/>
    <col min="9525" max="9525" width="12.5" style="6" customWidth="1"/>
    <col min="9526" max="9526" width="11.6640625" style="6" customWidth="1"/>
    <col min="9527" max="9527" width="8.6640625" style="6" bestFit="1" customWidth="1"/>
    <col min="9528" max="9528" width="10.83203125" style="6" bestFit="1" customWidth="1"/>
    <col min="9529" max="9529" width="6.6640625" style="6" customWidth="1"/>
    <col min="9530" max="9530" width="7.83203125" style="6" customWidth="1"/>
    <col min="9531" max="9531" width="7.33203125" style="6" customWidth="1"/>
    <col min="9532" max="9532" width="8" style="6" customWidth="1"/>
    <col min="9533" max="9533" width="8.1640625" style="6" customWidth="1"/>
    <col min="9534" max="9534" width="8.33203125" style="6" customWidth="1"/>
    <col min="9535" max="9535" width="6.6640625" style="6" customWidth="1"/>
    <col min="9536" max="9537" width="8.5" style="6" customWidth="1"/>
    <col min="9538" max="9538" width="7.83203125" style="6" customWidth="1"/>
    <col min="9539" max="9539" width="7.5" style="6" customWidth="1"/>
    <col min="9540" max="9540" width="8.1640625" style="6" customWidth="1"/>
    <col min="9541" max="9541" width="7.5" style="6" customWidth="1"/>
    <col min="9542" max="9542" width="8.33203125" style="6" customWidth="1"/>
    <col min="9543" max="9543" width="7.33203125" style="6" customWidth="1"/>
    <col min="9544" max="9544" width="6.6640625" style="6" customWidth="1"/>
    <col min="9545" max="9545" width="6.33203125" style="6" customWidth="1"/>
    <col min="9546" max="9546" width="8" style="6" customWidth="1"/>
    <col min="9547" max="9547" width="8.5" style="6" customWidth="1"/>
    <col min="9548" max="9548" width="7.33203125" style="6" customWidth="1"/>
    <col min="9549" max="9549" width="6.33203125" style="6" customWidth="1"/>
    <col min="9550" max="9550" width="6" style="6" customWidth="1"/>
    <col min="9551" max="9551" width="7.5" style="6" customWidth="1"/>
    <col min="9552" max="9552" width="8" style="6" bestFit="1" customWidth="1"/>
    <col min="9553" max="9553" width="7.5" style="6" customWidth="1"/>
    <col min="9554" max="9554" width="8.83203125" style="6" customWidth="1"/>
    <col min="9555" max="9556" width="9.5" style="6" customWidth="1"/>
    <col min="9557" max="9557" width="8.6640625" style="6" bestFit="1" customWidth="1"/>
    <col min="9558" max="9558" width="9.5" style="6" bestFit="1" customWidth="1"/>
    <col min="9559" max="9559" width="13" style="6" bestFit="1" customWidth="1"/>
    <col min="9560" max="9560" width="12.6640625" style="6" customWidth="1"/>
    <col min="9561" max="9561" width="11.83203125" style="6" bestFit="1" customWidth="1"/>
    <col min="9562" max="9562" width="10.33203125" style="6" bestFit="1" customWidth="1"/>
    <col min="9563" max="9563" width="12.33203125" style="6" customWidth="1"/>
    <col min="9564" max="9565" width="11.83203125" style="6" bestFit="1" customWidth="1"/>
    <col min="9566" max="9566" width="11" style="6" bestFit="1" customWidth="1"/>
    <col min="9567" max="9567" width="11.1640625" style="6" bestFit="1" customWidth="1"/>
    <col min="9568" max="9568" width="7.5" style="6" bestFit="1" customWidth="1"/>
    <col min="9569" max="9569" width="15.6640625" style="6" bestFit="1" customWidth="1"/>
    <col min="9570" max="9570" width="7.5" style="6" bestFit="1" customWidth="1"/>
    <col min="9571" max="9571" width="14.6640625" style="6" bestFit="1" customWidth="1"/>
    <col min="9572" max="9572" width="7.1640625" style="6" bestFit="1" customWidth="1"/>
    <col min="9573" max="9575" width="7.5" style="6" bestFit="1" customWidth="1"/>
    <col min="9576" max="9576" width="7.1640625" style="6" bestFit="1" customWidth="1"/>
    <col min="9577" max="9577" width="6.33203125" style="6"/>
    <col min="9578" max="9579" width="6.83203125" style="6" bestFit="1" customWidth="1"/>
    <col min="9580" max="9580" width="15.6640625" style="6" bestFit="1" customWidth="1"/>
    <col min="9581" max="9581" width="15" style="6" bestFit="1" customWidth="1"/>
    <col min="9582" max="9583" width="6.83203125" style="6" bestFit="1" customWidth="1"/>
    <col min="9584" max="9584" width="11.6640625" style="6" bestFit="1" customWidth="1"/>
    <col min="9585" max="9585" width="8.83203125" style="6" bestFit="1" customWidth="1"/>
    <col min="9586" max="9586" width="8.5" style="6" bestFit="1" customWidth="1"/>
    <col min="9587" max="9587" width="6.83203125" style="6" bestFit="1" customWidth="1"/>
    <col min="9588" max="9588" width="7.5" style="6" bestFit="1" customWidth="1"/>
    <col min="9589" max="9772" width="6.33203125" style="6"/>
    <col min="9773" max="9773" width="11.6640625" style="6" customWidth="1"/>
    <col min="9774" max="9774" width="9.5" style="6" customWidth="1"/>
    <col min="9775" max="9775" width="7.83203125" style="6" customWidth="1"/>
    <col min="9776" max="9776" width="7.83203125" style="6" bestFit="1" customWidth="1"/>
    <col min="9777" max="9777" width="8.1640625" style="6" bestFit="1" customWidth="1"/>
    <col min="9778" max="9778" width="8.83203125" style="6" bestFit="1" customWidth="1"/>
    <col min="9779" max="9779" width="9.83203125" style="6" customWidth="1"/>
    <col min="9780" max="9780" width="13.83203125" style="6" bestFit="1" customWidth="1"/>
    <col min="9781" max="9781" width="12.5" style="6" customWidth="1"/>
    <col min="9782" max="9782" width="11.6640625" style="6" customWidth="1"/>
    <col min="9783" max="9783" width="8.6640625" style="6" bestFit="1" customWidth="1"/>
    <col min="9784" max="9784" width="10.83203125" style="6" bestFit="1" customWidth="1"/>
    <col min="9785" max="9785" width="6.6640625" style="6" customWidth="1"/>
    <col min="9786" max="9786" width="7.83203125" style="6" customWidth="1"/>
    <col min="9787" max="9787" width="7.33203125" style="6" customWidth="1"/>
    <col min="9788" max="9788" width="8" style="6" customWidth="1"/>
    <col min="9789" max="9789" width="8.1640625" style="6" customWidth="1"/>
    <col min="9790" max="9790" width="8.33203125" style="6" customWidth="1"/>
    <col min="9791" max="9791" width="6.6640625" style="6" customWidth="1"/>
    <col min="9792" max="9793" width="8.5" style="6" customWidth="1"/>
    <col min="9794" max="9794" width="7.83203125" style="6" customWidth="1"/>
    <col min="9795" max="9795" width="7.5" style="6" customWidth="1"/>
    <col min="9796" max="9796" width="8.1640625" style="6" customWidth="1"/>
    <col min="9797" max="9797" width="7.5" style="6" customWidth="1"/>
    <col min="9798" max="9798" width="8.33203125" style="6" customWidth="1"/>
    <col min="9799" max="9799" width="7.33203125" style="6" customWidth="1"/>
    <col min="9800" max="9800" width="6.6640625" style="6" customWidth="1"/>
    <col min="9801" max="9801" width="6.33203125" style="6" customWidth="1"/>
    <col min="9802" max="9802" width="8" style="6" customWidth="1"/>
    <col min="9803" max="9803" width="8.5" style="6" customWidth="1"/>
    <col min="9804" max="9804" width="7.33203125" style="6" customWidth="1"/>
    <col min="9805" max="9805" width="6.33203125" style="6" customWidth="1"/>
    <col min="9806" max="9806" width="6" style="6" customWidth="1"/>
    <col min="9807" max="9807" width="7.5" style="6" customWidth="1"/>
    <col min="9808" max="9808" width="8" style="6" bestFit="1" customWidth="1"/>
    <col min="9809" max="9809" width="7.5" style="6" customWidth="1"/>
    <col min="9810" max="9810" width="8.83203125" style="6" customWidth="1"/>
    <col min="9811" max="9812" width="9.5" style="6" customWidth="1"/>
    <col min="9813" max="9813" width="8.6640625" style="6" bestFit="1" customWidth="1"/>
    <col min="9814" max="9814" width="9.5" style="6" bestFit="1" customWidth="1"/>
    <col min="9815" max="9815" width="13" style="6" bestFit="1" customWidth="1"/>
    <col min="9816" max="9816" width="12.6640625" style="6" customWidth="1"/>
    <col min="9817" max="9817" width="11.83203125" style="6" bestFit="1" customWidth="1"/>
    <col min="9818" max="9818" width="10.33203125" style="6" bestFit="1" customWidth="1"/>
    <col min="9819" max="9819" width="12.33203125" style="6" customWidth="1"/>
    <col min="9820" max="9821" width="11.83203125" style="6" bestFit="1" customWidth="1"/>
    <col min="9822" max="9822" width="11" style="6" bestFit="1" customWidth="1"/>
    <col min="9823" max="9823" width="11.1640625" style="6" bestFit="1" customWidth="1"/>
    <col min="9824" max="9824" width="7.5" style="6" bestFit="1" customWidth="1"/>
    <col min="9825" max="9825" width="15.6640625" style="6" bestFit="1" customWidth="1"/>
    <col min="9826" max="9826" width="7.5" style="6" bestFit="1" customWidth="1"/>
    <col min="9827" max="9827" width="14.6640625" style="6" bestFit="1" customWidth="1"/>
    <col min="9828" max="9828" width="7.1640625" style="6" bestFit="1" customWidth="1"/>
    <col min="9829" max="9831" width="7.5" style="6" bestFit="1" customWidth="1"/>
    <col min="9832" max="9832" width="7.1640625" style="6" bestFit="1" customWidth="1"/>
    <col min="9833" max="9833" width="6.33203125" style="6"/>
    <col min="9834" max="9835" width="6.83203125" style="6" bestFit="1" customWidth="1"/>
    <col min="9836" max="9836" width="15.6640625" style="6" bestFit="1" customWidth="1"/>
    <col min="9837" max="9837" width="15" style="6" bestFit="1" customWidth="1"/>
    <col min="9838" max="9839" width="6.83203125" style="6" bestFit="1" customWidth="1"/>
    <col min="9840" max="9840" width="11.6640625" style="6" bestFit="1" customWidth="1"/>
    <col min="9841" max="9841" width="8.83203125" style="6" bestFit="1" customWidth="1"/>
    <col min="9842" max="9842" width="8.5" style="6" bestFit="1" customWidth="1"/>
    <col min="9843" max="9843" width="6.83203125" style="6" bestFit="1" customWidth="1"/>
    <col min="9844" max="9844" width="7.5" style="6" bestFit="1" customWidth="1"/>
    <col min="9845" max="10028" width="6.33203125" style="6"/>
    <col min="10029" max="10029" width="11.6640625" style="6" customWidth="1"/>
    <col min="10030" max="10030" width="9.5" style="6" customWidth="1"/>
    <col min="10031" max="10031" width="7.83203125" style="6" customWidth="1"/>
    <col min="10032" max="10032" width="7.83203125" style="6" bestFit="1" customWidth="1"/>
    <col min="10033" max="10033" width="8.1640625" style="6" bestFit="1" customWidth="1"/>
    <col min="10034" max="10034" width="8.83203125" style="6" bestFit="1" customWidth="1"/>
    <col min="10035" max="10035" width="9.83203125" style="6" customWidth="1"/>
    <col min="10036" max="10036" width="13.83203125" style="6" bestFit="1" customWidth="1"/>
    <col min="10037" max="10037" width="12.5" style="6" customWidth="1"/>
    <col min="10038" max="10038" width="11.6640625" style="6" customWidth="1"/>
    <col min="10039" max="10039" width="8.6640625" style="6" bestFit="1" customWidth="1"/>
    <col min="10040" max="10040" width="10.83203125" style="6" bestFit="1" customWidth="1"/>
    <col min="10041" max="10041" width="6.6640625" style="6" customWidth="1"/>
    <col min="10042" max="10042" width="7.83203125" style="6" customWidth="1"/>
    <col min="10043" max="10043" width="7.33203125" style="6" customWidth="1"/>
    <col min="10044" max="10044" width="8" style="6" customWidth="1"/>
    <col min="10045" max="10045" width="8.1640625" style="6" customWidth="1"/>
    <col min="10046" max="10046" width="8.33203125" style="6" customWidth="1"/>
    <col min="10047" max="10047" width="6.6640625" style="6" customWidth="1"/>
    <col min="10048" max="10049" width="8.5" style="6" customWidth="1"/>
    <col min="10050" max="10050" width="7.83203125" style="6" customWidth="1"/>
    <col min="10051" max="10051" width="7.5" style="6" customWidth="1"/>
    <col min="10052" max="10052" width="8.1640625" style="6" customWidth="1"/>
    <col min="10053" max="10053" width="7.5" style="6" customWidth="1"/>
    <col min="10054" max="10054" width="8.33203125" style="6" customWidth="1"/>
    <col min="10055" max="10055" width="7.33203125" style="6" customWidth="1"/>
    <col min="10056" max="10056" width="6.6640625" style="6" customWidth="1"/>
    <col min="10057" max="10057" width="6.33203125" style="6" customWidth="1"/>
    <col min="10058" max="10058" width="8" style="6" customWidth="1"/>
    <col min="10059" max="10059" width="8.5" style="6" customWidth="1"/>
    <col min="10060" max="10060" width="7.33203125" style="6" customWidth="1"/>
    <col min="10061" max="10061" width="6.33203125" style="6" customWidth="1"/>
    <col min="10062" max="10062" width="6" style="6" customWidth="1"/>
    <col min="10063" max="10063" width="7.5" style="6" customWidth="1"/>
    <col min="10064" max="10064" width="8" style="6" bestFit="1" customWidth="1"/>
    <col min="10065" max="10065" width="7.5" style="6" customWidth="1"/>
    <col min="10066" max="10066" width="8.83203125" style="6" customWidth="1"/>
    <col min="10067" max="10068" width="9.5" style="6" customWidth="1"/>
    <col min="10069" max="10069" width="8.6640625" style="6" bestFit="1" customWidth="1"/>
    <col min="10070" max="10070" width="9.5" style="6" bestFit="1" customWidth="1"/>
    <col min="10071" max="10071" width="13" style="6" bestFit="1" customWidth="1"/>
    <col min="10072" max="10072" width="12.6640625" style="6" customWidth="1"/>
    <col min="10073" max="10073" width="11.83203125" style="6" bestFit="1" customWidth="1"/>
    <col min="10074" max="10074" width="10.33203125" style="6" bestFit="1" customWidth="1"/>
    <col min="10075" max="10075" width="12.33203125" style="6" customWidth="1"/>
    <col min="10076" max="10077" width="11.83203125" style="6" bestFit="1" customWidth="1"/>
    <col min="10078" max="10078" width="11" style="6" bestFit="1" customWidth="1"/>
    <col min="10079" max="10079" width="11.1640625" style="6" bestFit="1" customWidth="1"/>
    <col min="10080" max="10080" width="7.5" style="6" bestFit="1" customWidth="1"/>
    <col min="10081" max="10081" width="15.6640625" style="6" bestFit="1" customWidth="1"/>
    <col min="10082" max="10082" width="7.5" style="6" bestFit="1" customWidth="1"/>
    <col min="10083" max="10083" width="14.6640625" style="6" bestFit="1" customWidth="1"/>
    <col min="10084" max="10084" width="7.1640625" style="6" bestFit="1" customWidth="1"/>
    <col min="10085" max="10087" width="7.5" style="6" bestFit="1" customWidth="1"/>
    <col min="10088" max="10088" width="7.1640625" style="6" bestFit="1" customWidth="1"/>
    <col min="10089" max="10089" width="6.33203125" style="6"/>
    <col min="10090" max="10091" width="6.83203125" style="6" bestFit="1" customWidth="1"/>
    <col min="10092" max="10092" width="15.6640625" style="6" bestFit="1" customWidth="1"/>
    <col min="10093" max="10093" width="15" style="6" bestFit="1" customWidth="1"/>
    <col min="10094" max="10095" width="6.83203125" style="6" bestFit="1" customWidth="1"/>
    <col min="10096" max="10096" width="11.6640625" style="6" bestFit="1" customWidth="1"/>
    <col min="10097" max="10097" width="8.83203125" style="6" bestFit="1" customWidth="1"/>
    <col min="10098" max="10098" width="8.5" style="6" bestFit="1" customWidth="1"/>
    <col min="10099" max="10099" width="6.83203125" style="6" bestFit="1" customWidth="1"/>
    <col min="10100" max="10100" width="7.5" style="6" bestFit="1" customWidth="1"/>
    <col min="10101" max="10284" width="6.33203125" style="6"/>
    <col min="10285" max="10285" width="11.6640625" style="6" customWidth="1"/>
    <col min="10286" max="10286" width="9.5" style="6" customWidth="1"/>
    <col min="10287" max="10287" width="7.83203125" style="6" customWidth="1"/>
    <col min="10288" max="10288" width="7.83203125" style="6" bestFit="1" customWidth="1"/>
    <col min="10289" max="10289" width="8.1640625" style="6" bestFit="1" customWidth="1"/>
    <col min="10290" max="10290" width="8.83203125" style="6" bestFit="1" customWidth="1"/>
    <col min="10291" max="10291" width="9.83203125" style="6" customWidth="1"/>
    <col min="10292" max="10292" width="13.83203125" style="6" bestFit="1" customWidth="1"/>
    <col min="10293" max="10293" width="12.5" style="6" customWidth="1"/>
    <col min="10294" max="10294" width="11.6640625" style="6" customWidth="1"/>
    <col min="10295" max="10295" width="8.6640625" style="6" bestFit="1" customWidth="1"/>
    <col min="10296" max="10296" width="10.83203125" style="6" bestFit="1" customWidth="1"/>
    <col min="10297" max="10297" width="6.6640625" style="6" customWidth="1"/>
    <col min="10298" max="10298" width="7.83203125" style="6" customWidth="1"/>
    <col min="10299" max="10299" width="7.33203125" style="6" customWidth="1"/>
    <col min="10300" max="10300" width="8" style="6" customWidth="1"/>
    <col min="10301" max="10301" width="8.1640625" style="6" customWidth="1"/>
    <col min="10302" max="10302" width="8.33203125" style="6" customWidth="1"/>
    <col min="10303" max="10303" width="6.6640625" style="6" customWidth="1"/>
    <col min="10304" max="10305" width="8.5" style="6" customWidth="1"/>
    <col min="10306" max="10306" width="7.83203125" style="6" customWidth="1"/>
    <col min="10307" max="10307" width="7.5" style="6" customWidth="1"/>
    <col min="10308" max="10308" width="8.1640625" style="6" customWidth="1"/>
    <col min="10309" max="10309" width="7.5" style="6" customWidth="1"/>
    <col min="10310" max="10310" width="8.33203125" style="6" customWidth="1"/>
    <col min="10311" max="10311" width="7.33203125" style="6" customWidth="1"/>
    <col min="10312" max="10312" width="6.6640625" style="6" customWidth="1"/>
    <col min="10313" max="10313" width="6.33203125" style="6" customWidth="1"/>
    <col min="10314" max="10314" width="8" style="6" customWidth="1"/>
    <col min="10315" max="10315" width="8.5" style="6" customWidth="1"/>
    <col min="10316" max="10316" width="7.33203125" style="6" customWidth="1"/>
    <col min="10317" max="10317" width="6.33203125" style="6" customWidth="1"/>
    <col min="10318" max="10318" width="6" style="6" customWidth="1"/>
    <col min="10319" max="10319" width="7.5" style="6" customWidth="1"/>
    <col min="10320" max="10320" width="8" style="6" bestFit="1" customWidth="1"/>
    <col min="10321" max="10321" width="7.5" style="6" customWidth="1"/>
    <col min="10322" max="10322" width="8.83203125" style="6" customWidth="1"/>
    <col min="10323" max="10324" width="9.5" style="6" customWidth="1"/>
    <col min="10325" max="10325" width="8.6640625" style="6" bestFit="1" customWidth="1"/>
    <col min="10326" max="10326" width="9.5" style="6" bestFit="1" customWidth="1"/>
    <col min="10327" max="10327" width="13" style="6" bestFit="1" customWidth="1"/>
    <col min="10328" max="10328" width="12.6640625" style="6" customWidth="1"/>
    <col min="10329" max="10329" width="11.83203125" style="6" bestFit="1" customWidth="1"/>
    <col min="10330" max="10330" width="10.33203125" style="6" bestFit="1" customWidth="1"/>
    <col min="10331" max="10331" width="12.33203125" style="6" customWidth="1"/>
    <col min="10332" max="10333" width="11.83203125" style="6" bestFit="1" customWidth="1"/>
    <col min="10334" max="10334" width="11" style="6" bestFit="1" customWidth="1"/>
    <col min="10335" max="10335" width="11.1640625" style="6" bestFit="1" customWidth="1"/>
    <col min="10336" max="10336" width="7.5" style="6" bestFit="1" customWidth="1"/>
    <col min="10337" max="10337" width="15.6640625" style="6" bestFit="1" customWidth="1"/>
    <col min="10338" max="10338" width="7.5" style="6" bestFit="1" customWidth="1"/>
    <col min="10339" max="10339" width="14.6640625" style="6" bestFit="1" customWidth="1"/>
    <col min="10340" max="10340" width="7.1640625" style="6" bestFit="1" customWidth="1"/>
    <col min="10341" max="10343" width="7.5" style="6" bestFit="1" customWidth="1"/>
    <col min="10344" max="10344" width="7.1640625" style="6" bestFit="1" customWidth="1"/>
    <col min="10345" max="10345" width="6.33203125" style="6"/>
    <col min="10346" max="10347" width="6.83203125" style="6" bestFit="1" customWidth="1"/>
    <col min="10348" max="10348" width="15.6640625" style="6" bestFit="1" customWidth="1"/>
    <col min="10349" max="10349" width="15" style="6" bestFit="1" customWidth="1"/>
    <col min="10350" max="10351" width="6.83203125" style="6" bestFit="1" customWidth="1"/>
    <col min="10352" max="10352" width="11.6640625" style="6" bestFit="1" customWidth="1"/>
    <col min="10353" max="10353" width="8.83203125" style="6" bestFit="1" customWidth="1"/>
    <col min="10354" max="10354" width="8.5" style="6" bestFit="1" customWidth="1"/>
    <col min="10355" max="10355" width="6.83203125" style="6" bestFit="1" customWidth="1"/>
    <col min="10356" max="10356" width="7.5" style="6" bestFit="1" customWidth="1"/>
    <col min="10357" max="10540" width="6.33203125" style="6"/>
    <col min="10541" max="10541" width="11.6640625" style="6" customWidth="1"/>
    <col min="10542" max="10542" width="9.5" style="6" customWidth="1"/>
    <col min="10543" max="10543" width="7.83203125" style="6" customWidth="1"/>
    <col min="10544" max="10544" width="7.83203125" style="6" bestFit="1" customWidth="1"/>
    <col min="10545" max="10545" width="8.1640625" style="6" bestFit="1" customWidth="1"/>
    <col min="10546" max="10546" width="8.83203125" style="6" bestFit="1" customWidth="1"/>
    <col min="10547" max="10547" width="9.83203125" style="6" customWidth="1"/>
    <col min="10548" max="10548" width="13.83203125" style="6" bestFit="1" customWidth="1"/>
    <col min="10549" max="10549" width="12.5" style="6" customWidth="1"/>
    <col min="10550" max="10550" width="11.6640625" style="6" customWidth="1"/>
    <col min="10551" max="10551" width="8.6640625" style="6" bestFit="1" customWidth="1"/>
    <col min="10552" max="10552" width="10.83203125" style="6" bestFit="1" customWidth="1"/>
    <col min="10553" max="10553" width="6.6640625" style="6" customWidth="1"/>
    <col min="10554" max="10554" width="7.83203125" style="6" customWidth="1"/>
    <col min="10555" max="10555" width="7.33203125" style="6" customWidth="1"/>
    <col min="10556" max="10556" width="8" style="6" customWidth="1"/>
    <col min="10557" max="10557" width="8.1640625" style="6" customWidth="1"/>
    <col min="10558" max="10558" width="8.33203125" style="6" customWidth="1"/>
    <col min="10559" max="10559" width="6.6640625" style="6" customWidth="1"/>
    <col min="10560" max="10561" width="8.5" style="6" customWidth="1"/>
    <col min="10562" max="10562" width="7.83203125" style="6" customWidth="1"/>
    <col min="10563" max="10563" width="7.5" style="6" customWidth="1"/>
    <col min="10564" max="10564" width="8.1640625" style="6" customWidth="1"/>
    <col min="10565" max="10565" width="7.5" style="6" customWidth="1"/>
    <col min="10566" max="10566" width="8.33203125" style="6" customWidth="1"/>
    <col min="10567" max="10567" width="7.33203125" style="6" customWidth="1"/>
    <col min="10568" max="10568" width="6.6640625" style="6" customWidth="1"/>
    <col min="10569" max="10569" width="6.33203125" style="6" customWidth="1"/>
    <col min="10570" max="10570" width="8" style="6" customWidth="1"/>
    <col min="10571" max="10571" width="8.5" style="6" customWidth="1"/>
    <col min="10572" max="10572" width="7.33203125" style="6" customWidth="1"/>
    <col min="10573" max="10573" width="6.33203125" style="6" customWidth="1"/>
    <col min="10574" max="10574" width="6" style="6" customWidth="1"/>
    <col min="10575" max="10575" width="7.5" style="6" customWidth="1"/>
    <col min="10576" max="10576" width="8" style="6" bestFit="1" customWidth="1"/>
    <col min="10577" max="10577" width="7.5" style="6" customWidth="1"/>
    <col min="10578" max="10578" width="8.83203125" style="6" customWidth="1"/>
    <col min="10579" max="10580" width="9.5" style="6" customWidth="1"/>
    <col min="10581" max="10581" width="8.6640625" style="6" bestFit="1" customWidth="1"/>
    <col min="10582" max="10582" width="9.5" style="6" bestFit="1" customWidth="1"/>
    <col min="10583" max="10583" width="13" style="6" bestFit="1" customWidth="1"/>
    <col min="10584" max="10584" width="12.6640625" style="6" customWidth="1"/>
    <col min="10585" max="10585" width="11.83203125" style="6" bestFit="1" customWidth="1"/>
    <col min="10586" max="10586" width="10.33203125" style="6" bestFit="1" customWidth="1"/>
    <col min="10587" max="10587" width="12.33203125" style="6" customWidth="1"/>
    <col min="10588" max="10589" width="11.83203125" style="6" bestFit="1" customWidth="1"/>
    <col min="10590" max="10590" width="11" style="6" bestFit="1" customWidth="1"/>
    <col min="10591" max="10591" width="11.1640625" style="6" bestFit="1" customWidth="1"/>
    <col min="10592" max="10592" width="7.5" style="6" bestFit="1" customWidth="1"/>
    <col min="10593" max="10593" width="15.6640625" style="6" bestFit="1" customWidth="1"/>
    <col min="10594" max="10594" width="7.5" style="6" bestFit="1" customWidth="1"/>
    <col min="10595" max="10595" width="14.6640625" style="6" bestFit="1" customWidth="1"/>
    <col min="10596" max="10596" width="7.1640625" style="6" bestFit="1" customWidth="1"/>
    <col min="10597" max="10599" width="7.5" style="6" bestFit="1" customWidth="1"/>
    <col min="10600" max="10600" width="7.1640625" style="6" bestFit="1" customWidth="1"/>
    <col min="10601" max="10601" width="6.33203125" style="6"/>
    <col min="10602" max="10603" width="6.83203125" style="6" bestFit="1" customWidth="1"/>
    <col min="10604" max="10604" width="15.6640625" style="6" bestFit="1" customWidth="1"/>
    <col min="10605" max="10605" width="15" style="6" bestFit="1" customWidth="1"/>
    <col min="10606" max="10607" width="6.83203125" style="6" bestFit="1" customWidth="1"/>
    <col min="10608" max="10608" width="11.6640625" style="6" bestFit="1" customWidth="1"/>
    <col min="10609" max="10609" width="8.83203125" style="6" bestFit="1" customWidth="1"/>
    <col min="10610" max="10610" width="8.5" style="6" bestFit="1" customWidth="1"/>
    <col min="10611" max="10611" width="6.83203125" style="6" bestFit="1" customWidth="1"/>
    <col min="10612" max="10612" width="7.5" style="6" bestFit="1" customWidth="1"/>
    <col min="10613" max="10796" width="6.33203125" style="6"/>
    <col min="10797" max="10797" width="11.6640625" style="6" customWidth="1"/>
    <col min="10798" max="10798" width="9.5" style="6" customWidth="1"/>
    <col min="10799" max="10799" width="7.83203125" style="6" customWidth="1"/>
    <col min="10800" max="10800" width="7.83203125" style="6" bestFit="1" customWidth="1"/>
    <col min="10801" max="10801" width="8.1640625" style="6" bestFit="1" customWidth="1"/>
    <col min="10802" max="10802" width="8.83203125" style="6" bestFit="1" customWidth="1"/>
    <col min="10803" max="10803" width="9.83203125" style="6" customWidth="1"/>
    <col min="10804" max="10804" width="13.83203125" style="6" bestFit="1" customWidth="1"/>
    <col min="10805" max="10805" width="12.5" style="6" customWidth="1"/>
    <col min="10806" max="10806" width="11.6640625" style="6" customWidth="1"/>
    <col min="10807" max="10807" width="8.6640625" style="6" bestFit="1" customWidth="1"/>
    <col min="10808" max="10808" width="10.83203125" style="6" bestFit="1" customWidth="1"/>
    <col min="10809" max="10809" width="6.6640625" style="6" customWidth="1"/>
    <col min="10810" max="10810" width="7.83203125" style="6" customWidth="1"/>
    <col min="10811" max="10811" width="7.33203125" style="6" customWidth="1"/>
    <col min="10812" max="10812" width="8" style="6" customWidth="1"/>
    <col min="10813" max="10813" width="8.1640625" style="6" customWidth="1"/>
    <col min="10814" max="10814" width="8.33203125" style="6" customWidth="1"/>
    <col min="10815" max="10815" width="6.6640625" style="6" customWidth="1"/>
    <col min="10816" max="10817" width="8.5" style="6" customWidth="1"/>
    <col min="10818" max="10818" width="7.83203125" style="6" customWidth="1"/>
    <col min="10819" max="10819" width="7.5" style="6" customWidth="1"/>
    <col min="10820" max="10820" width="8.1640625" style="6" customWidth="1"/>
    <col min="10821" max="10821" width="7.5" style="6" customWidth="1"/>
    <col min="10822" max="10822" width="8.33203125" style="6" customWidth="1"/>
    <col min="10823" max="10823" width="7.33203125" style="6" customWidth="1"/>
    <col min="10824" max="10824" width="6.6640625" style="6" customWidth="1"/>
    <col min="10825" max="10825" width="6.33203125" style="6" customWidth="1"/>
    <col min="10826" max="10826" width="8" style="6" customWidth="1"/>
    <col min="10827" max="10827" width="8.5" style="6" customWidth="1"/>
    <col min="10828" max="10828" width="7.33203125" style="6" customWidth="1"/>
    <col min="10829" max="10829" width="6.33203125" style="6" customWidth="1"/>
    <col min="10830" max="10830" width="6" style="6" customWidth="1"/>
    <col min="10831" max="10831" width="7.5" style="6" customWidth="1"/>
    <col min="10832" max="10832" width="8" style="6" bestFit="1" customWidth="1"/>
    <col min="10833" max="10833" width="7.5" style="6" customWidth="1"/>
    <col min="10834" max="10834" width="8.83203125" style="6" customWidth="1"/>
    <col min="10835" max="10836" width="9.5" style="6" customWidth="1"/>
    <col min="10837" max="10837" width="8.6640625" style="6" bestFit="1" customWidth="1"/>
    <col min="10838" max="10838" width="9.5" style="6" bestFit="1" customWidth="1"/>
    <col min="10839" max="10839" width="13" style="6" bestFit="1" customWidth="1"/>
    <col min="10840" max="10840" width="12.6640625" style="6" customWidth="1"/>
    <col min="10841" max="10841" width="11.83203125" style="6" bestFit="1" customWidth="1"/>
    <col min="10842" max="10842" width="10.33203125" style="6" bestFit="1" customWidth="1"/>
    <col min="10843" max="10843" width="12.33203125" style="6" customWidth="1"/>
    <col min="10844" max="10845" width="11.83203125" style="6" bestFit="1" customWidth="1"/>
    <col min="10846" max="10846" width="11" style="6" bestFit="1" customWidth="1"/>
    <col min="10847" max="10847" width="11.1640625" style="6" bestFit="1" customWidth="1"/>
    <col min="10848" max="10848" width="7.5" style="6" bestFit="1" customWidth="1"/>
    <col min="10849" max="10849" width="15.6640625" style="6" bestFit="1" customWidth="1"/>
    <col min="10850" max="10850" width="7.5" style="6" bestFit="1" customWidth="1"/>
    <col min="10851" max="10851" width="14.6640625" style="6" bestFit="1" customWidth="1"/>
    <col min="10852" max="10852" width="7.1640625" style="6" bestFit="1" customWidth="1"/>
    <col min="10853" max="10855" width="7.5" style="6" bestFit="1" customWidth="1"/>
    <col min="10856" max="10856" width="7.1640625" style="6" bestFit="1" customWidth="1"/>
    <col min="10857" max="10857" width="6.33203125" style="6"/>
    <col min="10858" max="10859" width="6.83203125" style="6" bestFit="1" customWidth="1"/>
    <col min="10860" max="10860" width="15.6640625" style="6" bestFit="1" customWidth="1"/>
    <col min="10861" max="10861" width="15" style="6" bestFit="1" customWidth="1"/>
    <col min="10862" max="10863" width="6.83203125" style="6" bestFit="1" customWidth="1"/>
    <col min="10864" max="10864" width="11.6640625" style="6" bestFit="1" customWidth="1"/>
    <col min="10865" max="10865" width="8.83203125" style="6" bestFit="1" customWidth="1"/>
    <col min="10866" max="10866" width="8.5" style="6" bestFit="1" customWidth="1"/>
    <col min="10867" max="10867" width="6.83203125" style="6" bestFit="1" customWidth="1"/>
    <col min="10868" max="10868" width="7.5" style="6" bestFit="1" customWidth="1"/>
    <col min="10869" max="11052" width="6.33203125" style="6"/>
    <col min="11053" max="11053" width="11.6640625" style="6" customWidth="1"/>
    <col min="11054" max="11054" width="9.5" style="6" customWidth="1"/>
    <col min="11055" max="11055" width="7.83203125" style="6" customWidth="1"/>
    <col min="11056" max="11056" width="7.83203125" style="6" bestFit="1" customWidth="1"/>
    <col min="11057" max="11057" width="8.1640625" style="6" bestFit="1" customWidth="1"/>
    <col min="11058" max="11058" width="8.83203125" style="6" bestFit="1" customWidth="1"/>
    <col min="11059" max="11059" width="9.83203125" style="6" customWidth="1"/>
    <col min="11060" max="11060" width="13.83203125" style="6" bestFit="1" customWidth="1"/>
    <col min="11061" max="11061" width="12.5" style="6" customWidth="1"/>
    <col min="11062" max="11062" width="11.6640625" style="6" customWidth="1"/>
    <col min="11063" max="11063" width="8.6640625" style="6" bestFit="1" customWidth="1"/>
    <col min="11064" max="11064" width="10.83203125" style="6" bestFit="1" customWidth="1"/>
    <col min="11065" max="11065" width="6.6640625" style="6" customWidth="1"/>
    <col min="11066" max="11066" width="7.83203125" style="6" customWidth="1"/>
    <col min="11067" max="11067" width="7.33203125" style="6" customWidth="1"/>
    <col min="11068" max="11068" width="8" style="6" customWidth="1"/>
    <col min="11069" max="11069" width="8.1640625" style="6" customWidth="1"/>
    <col min="11070" max="11070" width="8.33203125" style="6" customWidth="1"/>
    <col min="11071" max="11071" width="6.6640625" style="6" customWidth="1"/>
    <col min="11072" max="11073" width="8.5" style="6" customWidth="1"/>
    <col min="11074" max="11074" width="7.83203125" style="6" customWidth="1"/>
    <col min="11075" max="11075" width="7.5" style="6" customWidth="1"/>
    <col min="11076" max="11076" width="8.1640625" style="6" customWidth="1"/>
    <col min="11077" max="11077" width="7.5" style="6" customWidth="1"/>
    <col min="11078" max="11078" width="8.33203125" style="6" customWidth="1"/>
    <col min="11079" max="11079" width="7.33203125" style="6" customWidth="1"/>
    <col min="11080" max="11080" width="6.6640625" style="6" customWidth="1"/>
    <col min="11081" max="11081" width="6.33203125" style="6" customWidth="1"/>
    <col min="11082" max="11082" width="8" style="6" customWidth="1"/>
    <col min="11083" max="11083" width="8.5" style="6" customWidth="1"/>
    <col min="11084" max="11084" width="7.33203125" style="6" customWidth="1"/>
    <col min="11085" max="11085" width="6.33203125" style="6" customWidth="1"/>
    <col min="11086" max="11086" width="6" style="6" customWidth="1"/>
    <col min="11087" max="11087" width="7.5" style="6" customWidth="1"/>
    <col min="11088" max="11088" width="8" style="6" bestFit="1" customWidth="1"/>
    <col min="11089" max="11089" width="7.5" style="6" customWidth="1"/>
    <col min="11090" max="11090" width="8.83203125" style="6" customWidth="1"/>
    <col min="11091" max="11092" width="9.5" style="6" customWidth="1"/>
    <col min="11093" max="11093" width="8.6640625" style="6" bestFit="1" customWidth="1"/>
    <col min="11094" max="11094" width="9.5" style="6" bestFit="1" customWidth="1"/>
    <col min="11095" max="11095" width="13" style="6" bestFit="1" customWidth="1"/>
    <col min="11096" max="11096" width="12.6640625" style="6" customWidth="1"/>
    <col min="11097" max="11097" width="11.83203125" style="6" bestFit="1" customWidth="1"/>
    <col min="11098" max="11098" width="10.33203125" style="6" bestFit="1" customWidth="1"/>
    <col min="11099" max="11099" width="12.33203125" style="6" customWidth="1"/>
    <col min="11100" max="11101" width="11.83203125" style="6" bestFit="1" customWidth="1"/>
    <col min="11102" max="11102" width="11" style="6" bestFit="1" customWidth="1"/>
    <col min="11103" max="11103" width="11.1640625" style="6" bestFit="1" customWidth="1"/>
    <col min="11104" max="11104" width="7.5" style="6" bestFit="1" customWidth="1"/>
    <col min="11105" max="11105" width="15.6640625" style="6" bestFit="1" customWidth="1"/>
    <col min="11106" max="11106" width="7.5" style="6" bestFit="1" customWidth="1"/>
    <col min="11107" max="11107" width="14.6640625" style="6" bestFit="1" customWidth="1"/>
    <col min="11108" max="11108" width="7.1640625" style="6" bestFit="1" customWidth="1"/>
    <col min="11109" max="11111" width="7.5" style="6" bestFit="1" customWidth="1"/>
    <col min="11112" max="11112" width="7.1640625" style="6" bestFit="1" customWidth="1"/>
    <col min="11113" max="11113" width="6.33203125" style="6"/>
    <col min="11114" max="11115" width="6.83203125" style="6" bestFit="1" customWidth="1"/>
    <col min="11116" max="11116" width="15.6640625" style="6" bestFit="1" customWidth="1"/>
    <col min="11117" max="11117" width="15" style="6" bestFit="1" customWidth="1"/>
    <col min="11118" max="11119" width="6.83203125" style="6" bestFit="1" customWidth="1"/>
    <col min="11120" max="11120" width="11.6640625" style="6" bestFit="1" customWidth="1"/>
    <col min="11121" max="11121" width="8.83203125" style="6" bestFit="1" customWidth="1"/>
    <col min="11122" max="11122" width="8.5" style="6" bestFit="1" customWidth="1"/>
    <col min="11123" max="11123" width="6.83203125" style="6" bestFit="1" customWidth="1"/>
    <col min="11124" max="11124" width="7.5" style="6" bestFit="1" customWidth="1"/>
    <col min="11125" max="11308" width="6.33203125" style="6"/>
    <col min="11309" max="11309" width="11.6640625" style="6" customWidth="1"/>
    <col min="11310" max="11310" width="9.5" style="6" customWidth="1"/>
    <col min="11311" max="11311" width="7.83203125" style="6" customWidth="1"/>
    <col min="11312" max="11312" width="7.83203125" style="6" bestFit="1" customWidth="1"/>
    <col min="11313" max="11313" width="8.1640625" style="6" bestFit="1" customWidth="1"/>
    <col min="11314" max="11314" width="8.83203125" style="6" bestFit="1" customWidth="1"/>
    <col min="11315" max="11315" width="9.83203125" style="6" customWidth="1"/>
    <col min="11316" max="11316" width="13.83203125" style="6" bestFit="1" customWidth="1"/>
    <col min="11317" max="11317" width="12.5" style="6" customWidth="1"/>
    <col min="11318" max="11318" width="11.6640625" style="6" customWidth="1"/>
    <col min="11319" max="11319" width="8.6640625" style="6" bestFit="1" customWidth="1"/>
    <col min="11320" max="11320" width="10.83203125" style="6" bestFit="1" customWidth="1"/>
    <col min="11321" max="11321" width="6.6640625" style="6" customWidth="1"/>
    <col min="11322" max="11322" width="7.83203125" style="6" customWidth="1"/>
    <col min="11323" max="11323" width="7.33203125" style="6" customWidth="1"/>
    <col min="11324" max="11324" width="8" style="6" customWidth="1"/>
    <col min="11325" max="11325" width="8.1640625" style="6" customWidth="1"/>
    <col min="11326" max="11326" width="8.33203125" style="6" customWidth="1"/>
    <col min="11327" max="11327" width="6.6640625" style="6" customWidth="1"/>
    <col min="11328" max="11329" width="8.5" style="6" customWidth="1"/>
    <col min="11330" max="11330" width="7.83203125" style="6" customWidth="1"/>
    <col min="11331" max="11331" width="7.5" style="6" customWidth="1"/>
    <col min="11332" max="11332" width="8.1640625" style="6" customWidth="1"/>
    <col min="11333" max="11333" width="7.5" style="6" customWidth="1"/>
    <col min="11334" max="11334" width="8.33203125" style="6" customWidth="1"/>
    <col min="11335" max="11335" width="7.33203125" style="6" customWidth="1"/>
    <col min="11336" max="11336" width="6.6640625" style="6" customWidth="1"/>
    <col min="11337" max="11337" width="6.33203125" style="6" customWidth="1"/>
    <col min="11338" max="11338" width="8" style="6" customWidth="1"/>
    <col min="11339" max="11339" width="8.5" style="6" customWidth="1"/>
    <col min="11340" max="11340" width="7.33203125" style="6" customWidth="1"/>
    <col min="11341" max="11341" width="6.33203125" style="6" customWidth="1"/>
    <col min="11342" max="11342" width="6" style="6" customWidth="1"/>
    <col min="11343" max="11343" width="7.5" style="6" customWidth="1"/>
    <col min="11344" max="11344" width="8" style="6" bestFit="1" customWidth="1"/>
    <col min="11345" max="11345" width="7.5" style="6" customWidth="1"/>
    <col min="11346" max="11346" width="8.83203125" style="6" customWidth="1"/>
    <col min="11347" max="11348" width="9.5" style="6" customWidth="1"/>
    <col min="11349" max="11349" width="8.6640625" style="6" bestFit="1" customWidth="1"/>
    <col min="11350" max="11350" width="9.5" style="6" bestFit="1" customWidth="1"/>
    <col min="11351" max="11351" width="13" style="6" bestFit="1" customWidth="1"/>
    <col min="11352" max="11352" width="12.6640625" style="6" customWidth="1"/>
    <col min="11353" max="11353" width="11.83203125" style="6" bestFit="1" customWidth="1"/>
    <col min="11354" max="11354" width="10.33203125" style="6" bestFit="1" customWidth="1"/>
    <col min="11355" max="11355" width="12.33203125" style="6" customWidth="1"/>
    <col min="11356" max="11357" width="11.83203125" style="6" bestFit="1" customWidth="1"/>
    <col min="11358" max="11358" width="11" style="6" bestFit="1" customWidth="1"/>
    <col min="11359" max="11359" width="11.1640625" style="6" bestFit="1" customWidth="1"/>
    <col min="11360" max="11360" width="7.5" style="6" bestFit="1" customWidth="1"/>
    <col min="11361" max="11361" width="15.6640625" style="6" bestFit="1" customWidth="1"/>
    <col min="11362" max="11362" width="7.5" style="6" bestFit="1" customWidth="1"/>
    <col min="11363" max="11363" width="14.6640625" style="6" bestFit="1" customWidth="1"/>
    <col min="11364" max="11364" width="7.1640625" style="6" bestFit="1" customWidth="1"/>
    <col min="11365" max="11367" width="7.5" style="6" bestFit="1" customWidth="1"/>
    <col min="11368" max="11368" width="7.1640625" style="6" bestFit="1" customWidth="1"/>
    <col min="11369" max="11369" width="6.33203125" style="6"/>
    <col min="11370" max="11371" width="6.83203125" style="6" bestFit="1" customWidth="1"/>
    <col min="11372" max="11372" width="15.6640625" style="6" bestFit="1" customWidth="1"/>
    <col min="11373" max="11373" width="15" style="6" bestFit="1" customWidth="1"/>
    <col min="11374" max="11375" width="6.83203125" style="6" bestFit="1" customWidth="1"/>
    <col min="11376" max="11376" width="11.6640625" style="6" bestFit="1" customWidth="1"/>
    <col min="11377" max="11377" width="8.83203125" style="6" bestFit="1" customWidth="1"/>
    <col min="11378" max="11378" width="8.5" style="6" bestFit="1" customWidth="1"/>
    <col min="11379" max="11379" width="6.83203125" style="6" bestFit="1" customWidth="1"/>
    <col min="11380" max="11380" width="7.5" style="6" bestFit="1" customWidth="1"/>
    <col min="11381" max="11564" width="6.33203125" style="6"/>
    <col min="11565" max="11565" width="11.6640625" style="6" customWidth="1"/>
    <col min="11566" max="11566" width="9.5" style="6" customWidth="1"/>
    <col min="11567" max="11567" width="7.83203125" style="6" customWidth="1"/>
    <col min="11568" max="11568" width="7.83203125" style="6" bestFit="1" customWidth="1"/>
    <col min="11569" max="11569" width="8.1640625" style="6" bestFit="1" customWidth="1"/>
    <col min="11570" max="11570" width="8.83203125" style="6" bestFit="1" customWidth="1"/>
    <col min="11571" max="11571" width="9.83203125" style="6" customWidth="1"/>
    <col min="11572" max="11572" width="13.83203125" style="6" bestFit="1" customWidth="1"/>
    <col min="11573" max="11573" width="12.5" style="6" customWidth="1"/>
    <col min="11574" max="11574" width="11.6640625" style="6" customWidth="1"/>
    <col min="11575" max="11575" width="8.6640625" style="6" bestFit="1" customWidth="1"/>
    <col min="11576" max="11576" width="10.83203125" style="6" bestFit="1" customWidth="1"/>
    <col min="11577" max="11577" width="6.6640625" style="6" customWidth="1"/>
    <col min="11578" max="11578" width="7.83203125" style="6" customWidth="1"/>
    <col min="11579" max="11579" width="7.33203125" style="6" customWidth="1"/>
    <col min="11580" max="11580" width="8" style="6" customWidth="1"/>
    <col min="11581" max="11581" width="8.1640625" style="6" customWidth="1"/>
    <col min="11582" max="11582" width="8.33203125" style="6" customWidth="1"/>
    <col min="11583" max="11583" width="6.6640625" style="6" customWidth="1"/>
    <col min="11584" max="11585" width="8.5" style="6" customWidth="1"/>
    <col min="11586" max="11586" width="7.83203125" style="6" customWidth="1"/>
    <col min="11587" max="11587" width="7.5" style="6" customWidth="1"/>
    <col min="11588" max="11588" width="8.1640625" style="6" customWidth="1"/>
    <col min="11589" max="11589" width="7.5" style="6" customWidth="1"/>
    <col min="11590" max="11590" width="8.33203125" style="6" customWidth="1"/>
    <col min="11591" max="11591" width="7.33203125" style="6" customWidth="1"/>
    <col min="11592" max="11592" width="6.6640625" style="6" customWidth="1"/>
    <col min="11593" max="11593" width="6.33203125" style="6" customWidth="1"/>
    <col min="11594" max="11594" width="8" style="6" customWidth="1"/>
    <col min="11595" max="11595" width="8.5" style="6" customWidth="1"/>
    <col min="11596" max="11596" width="7.33203125" style="6" customWidth="1"/>
    <col min="11597" max="11597" width="6.33203125" style="6" customWidth="1"/>
    <col min="11598" max="11598" width="6" style="6" customWidth="1"/>
    <col min="11599" max="11599" width="7.5" style="6" customWidth="1"/>
    <col min="11600" max="11600" width="8" style="6" bestFit="1" customWidth="1"/>
    <col min="11601" max="11601" width="7.5" style="6" customWidth="1"/>
    <col min="11602" max="11602" width="8.83203125" style="6" customWidth="1"/>
    <col min="11603" max="11604" width="9.5" style="6" customWidth="1"/>
    <col min="11605" max="11605" width="8.6640625" style="6" bestFit="1" customWidth="1"/>
    <col min="11606" max="11606" width="9.5" style="6" bestFit="1" customWidth="1"/>
    <col min="11607" max="11607" width="13" style="6" bestFit="1" customWidth="1"/>
    <col min="11608" max="11608" width="12.6640625" style="6" customWidth="1"/>
    <col min="11609" max="11609" width="11.83203125" style="6" bestFit="1" customWidth="1"/>
    <col min="11610" max="11610" width="10.33203125" style="6" bestFit="1" customWidth="1"/>
    <col min="11611" max="11611" width="12.33203125" style="6" customWidth="1"/>
    <col min="11612" max="11613" width="11.83203125" style="6" bestFit="1" customWidth="1"/>
    <col min="11614" max="11614" width="11" style="6" bestFit="1" customWidth="1"/>
    <col min="11615" max="11615" width="11.1640625" style="6" bestFit="1" customWidth="1"/>
    <col min="11616" max="11616" width="7.5" style="6" bestFit="1" customWidth="1"/>
    <col min="11617" max="11617" width="15.6640625" style="6" bestFit="1" customWidth="1"/>
    <col min="11618" max="11618" width="7.5" style="6" bestFit="1" customWidth="1"/>
    <col min="11619" max="11619" width="14.6640625" style="6" bestFit="1" customWidth="1"/>
    <col min="11620" max="11620" width="7.1640625" style="6" bestFit="1" customWidth="1"/>
    <col min="11621" max="11623" width="7.5" style="6" bestFit="1" customWidth="1"/>
    <col min="11624" max="11624" width="7.1640625" style="6" bestFit="1" customWidth="1"/>
    <col min="11625" max="11625" width="6.33203125" style="6"/>
    <col min="11626" max="11627" width="6.83203125" style="6" bestFit="1" customWidth="1"/>
    <col min="11628" max="11628" width="15.6640625" style="6" bestFit="1" customWidth="1"/>
    <col min="11629" max="11629" width="15" style="6" bestFit="1" customWidth="1"/>
    <col min="11630" max="11631" width="6.83203125" style="6" bestFit="1" customWidth="1"/>
    <col min="11632" max="11632" width="11.6640625" style="6" bestFit="1" customWidth="1"/>
    <col min="11633" max="11633" width="8.83203125" style="6" bestFit="1" customWidth="1"/>
    <col min="11634" max="11634" width="8.5" style="6" bestFit="1" customWidth="1"/>
    <col min="11635" max="11635" width="6.83203125" style="6" bestFit="1" customWidth="1"/>
    <col min="11636" max="11636" width="7.5" style="6" bestFit="1" customWidth="1"/>
    <col min="11637" max="11820" width="6.33203125" style="6"/>
    <col min="11821" max="11821" width="11.6640625" style="6" customWidth="1"/>
    <col min="11822" max="11822" width="9.5" style="6" customWidth="1"/>
    <col min="11823" max="11823" width="7.83203125" style="6" customWidth="1"/>
    <col min="11824" max="11824" width="7.83203125" style="6" bestFit="1" customWidth="1"/>
    <col min="11825" max="11825" width="8.1640625" style="6" bestFit="1" customWidth="1"/>
    <col min="11826" max="11826" width="8.83203125" style="6" bestFit="1" customWidth="1"/>
    <col min="11827" max="11827" width="9.83203125" style="6" customWidth="1"/>
    <col min="11828" max="11828" width="13.83203125" style="6" bestFit="1" customWidth="1"/>
    <col min="11829" max="11829" width="12.5" style="6" customWidth="1"/>
    <col min="11830" max="11830" width="11.6640625" style="6" customWidth="1"/>
    <col min="11831" max="11831" width="8.6640625" style="6" bestFit="1" customWidth="1"/>
    <col min="11832" max="11832" width="10.83203125" style="6" bestFit="1" customWidth="1"/>
    <col min="11833" max="11833" width="6.6640625" style="6" customWidth="1"/>
    <col min="11834" max="11834" width="7.83203125" style="6" customWidth="1"/>
    <col min="11835" max="11835" width="7.33203125" style="6" customWidth="1"/>
    <col min="11836" max="11836" width="8" style="6" customWidth="1"/>
    <col min="11837" max="11837" width="8.1640625" style="6" customWidth="1"/>
    <col min="11838" max="11838" width="8.33203125" style="6" customWidth="1"/>
    <col min="11839" max="11839" width="6.6640625" style="6" customWidth="1"/>
    <col min="11840" max="11841" width="8.5" style="6" customWidth="1"/>
    <col min="11842" max="11842" width="7.83203125" style="6" customWidth="1"/>
    <col min="11843" max="11843" width="7.5" style="6" customWidth="1"/>
    <col min="11844" max="11844" width="8.1640625" style="6" customWidth="1"/>
    <col min="11845" max="11845" width="7.5" style="6" customWidth="1"/>
    <col min="11846" max="11846" width="8.33203125" style="6" customWidth="1"/>
    <col min="11847" max="11847" width="7.33203125" style="6" customWidth="1"/>
    <col min="11848" max="11848" width="6.6640625" style="6" customWidth="1"/>
    <col min="11849" max="11849" width="6.33203125" style="6" customWidth="1"/>
    <col min="11850" max="11850" width="8" style="6" customWidth="1"/>
    <col min="11851" max="11851" width="8.5" style="6" customWidth="1"/>
    <col min="11852" max="11852" width="7.33203125" style="6" customWidth="1"/>
    <col min="11853" max="11853" width="6.33203125" style="6" customWidth="1"/>
    <col min="11854" max="11854" width="6" style="6" customWidth="1"/>
    <col min="11855" max="11855" width="7.5" style="6" customWidth="1"/>
    <col min="11856" max="11856" width="8" style="6" bestFit="1" customWidth="1"/>
    <col min="11857" max="11857" width="7.5" style="6" customWidth="1"/>
    <col min="11858" max="11858" width="8.83203125" style="6" customWidth="1"/>
    <col min="11859" max="11860" width="9.5" style="6" customWidth="1"/>
    <col min="11861" max="11861" width="8.6640625" style="6" bestFit="1" customWidth="1"/>
    <col min="11862" max="11862" width="9.5" style="6" bestFit="1" customWidth="1"/>
    <col min="11863" max="11863" width="13" style="6" bestFit="1" customWidth="1"/>
    <col min="11864" max="11864" width="12.6640625" style="6" customWidth="1"/>
    <col min="11865" max="11865" width="11.83203125" style="6" bestFit="1" customWidth="1"/>
    <col min="11866" max="11866" width="10.33203125" style="6" bestFit="1" customWidth="1"/>
    <col min="11867" max="11867" width="12.33203125" style="6" customWidth="1"/>
    <col min="11868" max="11869" width="11.83203125" style="6" bestFit="1" customWidth="1"/>
    <col min="11870" max="11870" width="11" style="6" bestFit="1" customWidth="1"/>
    <col min="11871" max="11871" width="11.1640625" style="6" bestFit="1" customWidth="1"/>
    <col min="11872" max="11872" width="7.5" style="6" bestFit="1" customWidth="1"/>
    <col min="11873" max="11873" width="15.6640625" style="6" bestFit="1" customWidth="1"/>
    <col min="11874" max="11874" width="7.5" style="6" bestFit="1" customWidth="1"/>
    <col min="11875" max="11875" width="14.6640625" style="6" bestFit="1" customWidth="1"/>
    <col min="11876" max="11876" width="7.1640625" style="6" bestFit="1" customWidth="1"/>
    <col min="11877" max="11879" width="7.5" style="6" bestFit="1" customWidth="1"/>
    <col min="11880" max="11880" width="7.1640625" style="6" bestFit="1" customWidth="1"/>
    <col min="11881" max="11881" width="6.33203125" style="6"/>
    <col min="11882" max="11883" width="6.83203125" style="6" bestFit="1" customWidth="1"/>
    <col min="11884" max="11884" width="15.6640625" style="6" bestFit="1" customWidth="1"/>
    <col min="11885" max="11885" width="15" style="6" bestFit="1" customWidth="1"/>
    <col min="11886" max="11887" width="6.83203125" style="6" bestFit="1" customWidth="1"/>
    <col min="11888" max="11888" width="11.6640625" style="6" bestFit="1" customWidth="1"/>
    <col min="11889" max="11889" width="8.83203125" style="6" bestFit="1" customWidth="1"/>
    <col min="11890" max="11890" width="8.5" style="6" bestFit="1" customWidth="1"/>
    <col min="11891" max="11891" width="6.83203125" style="6" bestFit="1" customWidth="1"/>
    <col min="11892" max="11892" width="7.5" style="6" bestFit="1" customWidth="1"/>
    <col min="11893" max="12076" width="6.33203125" style="6"/>
    <col min="12077" max="12077" width="11.6640625" style="6" customWidth="1"/>
    <col min="12078" max="12078" width="9.5" style="6" customWidth="1"/>
    <col min="12079" max="12079" width="7.83203125" style="6" customWidth="1"/>
    <col min="12080" max="12080" width="7.83203125" style="6" bestFit="1" customWidth="1"/>
    <col min="12081" max="12081" width="8.1640625" style="6" bestFit="1" customWidth="1"/>
    <col min="12082" max="12082" width="8.83203125" style="6" bestFit="1" customWidth="1"/>
    <col min="12083" max="12083" width="9.83203125" style="6" customWidth="1"/>
    <col min="12084" max="12084" width="13.83203125" style="6" bestFit="1" customWidth="1"/>
    <col min="12085" max="12085" width="12.5" style="6" customWidth="1"/>
    <col min="12086" max="12086" width="11.6640625" style="6" customWidth="1"/>
    <col min="12087" max="12087" width="8.6640625" style="6" bestFit="1" customWidth="1"/>
    <col min="12088" max="12088" width="10.83203125" style="6" bestFit="1" customWidth="1"/>
    <col min="12089" max="12089" width="6.6640625" style="6" customWidth="1"/>
    <col min="12090" max="12090" width="7.83203125" style="6" customWidth="1"/>
    <col min="12091" max="12091" width="7.33203125" style="6" customWidth="1"/>
    <col min="12092" max="12092" width="8" style="6" customWidth="1"/>
    <col min="12093" max="12093" width="8.1640625" style="6" customWidth="1"/>
    <col min="12094" max="12094" width="8.33203125" style="6" customWidth="1"/>
    <col min="12095" max="12095" width="6.6640625" style="6" customWidth="1"/>
    <col min="12096" max="12097" width="8.5" style="6" customWidth="1"/>
    <col min="12098" max="12098" width="7.83203125" style="6" customWidth="1"/>
    <col min="12099" max="12099" width="7.5" style="6" customWidth="1"/>
    <col min="12100" max="12100" width="8.1640625" style="6" customWidth="1"/>
    <col min="12101" max="12101" width="7.5" style="6" customWidth="1"/>
    <col min="12102" max="12102" width="8.33203125" style="6" customWidth="1"/>
    <col min="12103" max="12103" width="7.33203125" style="6" customWidth="1"/>
    <col min="12104" max="12104" width="6.6640625" style="6" customWidth="1"/>
    <col min="12105" max="12105" width="6.33203125" style="6" customWidth="1"/>
    <col min="12106" max="12106" width="8" style="6" customWidth="1"/>
    <col min="12107" max="12107" width="8.5" style="6" customWidth="1"/>
    <col min="12108" max="12108" width="7.33203125" style="6" customWidth="1"/>
    <col min="12109" max="12109" width="6.33203125" style="6" customWidth="1"/>
    <col min="12110" max="12110" width="6" style="6" customWidth="1"/>
    <col min="12111" max="12111" width="7.5" style="6" customWidth="1"/>
    <col min="12112" max="12112" width="8" style="6" bestFit="1" customWidth="1"/>
    <col min="12113" max="12113" width="7.5" style="6" customWidth="1"/>
    <col min="12114" max="12114" width="8.83203125" style="6" customWidth="1"/>
    <col min="12115" max="12116" width="9.5" style="6" customWidth="1"/>
    <col min="12117" max="12117" width="8.6640625" style="6" bestFit="1" customWidth="1"/>
    <col min="12118" max="12118" width="9.5" style="6" bestFit="1" customWidth="1"/>
    <col min="12119" max="12119" width="13" style="6" bestFit="1" customWidth="1"/>
    <col min="12120" max="12120" width="12.6640625" style="6" customWidth="1"/>
    <col min="12121" max="12121" width="11.83203125" style="6" bestFit="1" customWidth="1"/>
    <col min="12122" max="12122" width="10.33203125" style="6" bestFit="1" customWidth="1"/>
    <col min="12123" max="12123" width="12.33203125" style="6" customWidth="1"/>
    <col min="12124" max="12125" width="11.83203125" style="6" bestFit="1" customWidth="1"/>
    <col min="12126" max="12126" width="11" style="6" bestFit="1" customWidth="1"/>
    <col min="12127" max="12127" width="11.1640625" style="6" bestFit="1" customWidth="1"/>
    <col min="12128" max="12128" width="7.5" style="6" bestFit="1" customWidth="1"/>
    <col min="12129" max="12129" width="15.6640625" style="6" bestFit="1" customWidth="1"/>
    <col min="12130" max="12130" width="7.5" style="6" bestFit="1" customWidth="1"/>
    <col min="12131" max="12131" width="14.6640625" style="6" bestFit="1" customWidth="1"/>
    <col min="12132" max="12132" width="7.1640625" style="6" bestFit="1" customWidth="1"/>
    <col min="12133" max="12135" width="7.5" style="6" bestFit="1" customWidth="1"/>
    <col min="12136" max="12136" width="7.1640625" style="6" bestFit="1" customWidth="1"/>
    <col min="12137" max="12137" width="6.33203125" style="6"/>
    <col min="12138" max="12139" width="6.83203125" style="6" bestFit="1" customWidth="1"/>
    <col min="12140" max="12140" width="15.6640625" style="6" bestFit="1" customWidth="1"/>
    <col min="12141" max="12141" width="15" style="6" bestFit="1" customWidth="1"/>
    <col min="12142" max="12143" width="6.83203125" style="6" bestFit="1" customWidth="1"/>
    <col min="12144" max="12144" width="11.6640625" style="6" bestFit="1" customWidth="1"/>
    <col min="12145" max="12145" width="8.83203125" style="6" bestFit="1" customWidth="1"/>
    <col min="12146" max="12146" width="8.5" style="6" bestFit="1" customWidth="1"/>
    <col min="12147" max="12147" width="6.83203125" style="6" bestFit="1" customWidth="1"/>
    <col min="12148" max="12148" width="7.5" style="6" bestFit="1" customWidth="1"/>
    <col min="12149" max="12332" width="6.33203125" style="6"/>
    <col min="12333" max="12333" width="11.6640625" style="6" customWidth="1"/>
    <col min="12334" max="12334" width="9.5" style="6" customWidth="1"/>
    <col min="12335" max="12335" width="7.83203125" style="6" customWidth="1"/>
    <col min="12336" max="12336" width="7.83203125" style="6" bestFit="1" customWidth="1"/>
    <col min="12337" max="12337" width="8.1640625" style="6" bestFit="1" customWidth="1"/>
    <col min="12338" max="12338" width="8.83203125" style="6" bestFit="1" customWidth="1"/>
    <col min="12339" max="12339" width="9.83203125" style="6" customWidth="1"/>
    <col min="12340" max="12340" width="13.83203125" style="6" bestFit="1" customWidth="1"/>
    <col min="12341" max="12341" width="12.5" style="6" customWidth="1"/>
    <col min="12342" max="12342" width="11.6640625" style="6" customWidth="1"/>
    <col min="12343" max="12343" width="8.6640625" style="6" bestFit="1" customWidth="1"/>
    <col min="12344" max="12344" width="10.83203125" style="6" bestFit="1" customWidth="1"/>
    <col min="12345" max="12345" width="6.6640625" style="6" customWidth="1"/>
    <col min="12346" max="12346" width="7.83203125" style="6" customWidth="1"/>
    <col min="12347" max="12347" width="7.33203125" style="6" customWidth="1"/>
    <col min="12348" max="12348" width="8" style="6" customWidth="1"/>
    <col min="12349" max="12349" width="8.1640625" style="6" customWidth="1"/>
    <col min="12350" max="12350" width="8.33203125" style="6" customWidth="1"/>
    <col min="12351" max="12351" width="6.6640625" style="6" customWidth="1"/>
    <col min="12352" max="12353" width="8.5" style="6" customWidth="1"/>
    <col min="12354" max="12354" width="7.83203125" style="6" customWidth="1"/>
    <col min="12355" max="12355" width="7.5" style="6" customWidth="1"/>
    <col min="12356" max="12356" width="8.1640625" style="6" customWidth="1"/>
    <col min="12357" max="12357" width="7.5" style="6" customWidth="1"/>
    <col min="12358" max="12358" width="8.33203125" style="6" customWidth="1"/>
    <col min="12359" max="12359" width="7.33203125" style="6" customWidth="1"/>
    <col min="12360" max="12360" width="6.6640625" style="6" customWidth="1"/>
    <col min="12361" max="12361" width="6.33203125" style="6" customWidth="1"/>
    <col min="12362" max="12362" width="8" style="6" customWidth="1"/>
    <col min="12363" max="12363" width="8.5" style="6" customWidth="1"/>
    <col min="12364" max="12364" width="7.33203125" style="6" customWidth="1"/>
    <col min="12365" max="12365" width="6.33203125" style="6" customWidth="1"/>
    <col min="12366" max="12366" width="6" style="6" customWidth="1"/>
    <col min="12367" max="12367" width="7.5" style="6" customWidth="1"/>
    <col min="12368" max="12368" width="8" style="6" bestFit="1" customWidth="1"/>
    <col min="12369" max="12369" width="7.5" style="6" customWidth="1"/>
    <col min="12370" max="12370" width="8.83203125" style="6" customWidth="1"/>
    <col min="12371" max="12372" width="9.5" style="6" customWidth="1"/>
    <col min="12373" max="12373" width="8.6640625" style="6" bestFit="1" customWidth="1"/>
    <col min="12374" max="12374" width="9.5" style="6" bestFit="1" customWidth="1"/>
    <col min="12375" max="12375" width="13" style="6" bestFit="1" customWidth="1"/>
    <col min="12376" max="12376" width="12.6640625" style="6" customWidth="1"/>
    <col min="12377" max="12377" width="11.83203125" style="6" bestFit="1" customWidth="1"/>
    <col min="12378" max="12378" width="10.33203125" style="6" bestFit="1" customWidth="1"/>
    <col min="12379" max="12379" width="12.33203125" style="6" customWidth="1"/>
    <col min="12380" max="12381" width="11.83203125" style="6" bestFit="1" customWidth="1"/>
    <col min="12382" max="12382" width="11" style="6" bestFit="1" customWidth="1"/>
    <col min="12383" max="12383" width="11.1640625" style="6" bestFit="1" customWidth="1"/>
    <col min="12384" max="12384" width="7.5" style="6" bestFit="1" customWidth="1"/>
    <col min="12385" max="12385" width="15.6640625" style="6" bestFit="1" customWidth="1"/>
    <col min="12386" max="12386" width="7.5" style="6" bestFit="1" customWidth="1"/>
    <col min="12387" max="12387" width="14.6640625" style="6" bestFit="1" customWidth="1"/>
    <col min="12388" max="12388" width="7.1640625" style="6" bestFit="1" customWidth="1"/>
    <col min="12389" max="12391" width="7.5" style="6" bestFit="1" customWidth="1"/>
    <col min="12392" max="12392" width="7.1640625" style="6" bestFit="1" customWidth="1"/>
    <col min="12393" max="12393" width="6.33203125" style="6"/>
    <col min="12394" max="12395" width="6.83203125" style="6" bestFit="1" customWidth="1"/>
    <col min="12396" max="12396" width="15.6640625" style="6" bestFit="1" customWidth="1"/>
    <col min="12397" max="12397" width="15" style="6" bestFit="1" customWidth="1"/>
    <col min="12398" max="12399" width="6.83203125" style="6" bestFit="1" customWidth="1"/>
    <col min="12400" max="12400" width="11.6640625" style="6" bestFit="1" customWidth="1"/>
    <col min="12401" max="12401" width="8.83203125" style="6" bestFit="1" customWidth="1"/>
    <col min="12402" max="12402" width="8.5" style="6" bestFit="1" customWidth="1"/>
    <col min="12403" max="12403" width="6.83203125" style="6" bestFit="1" customWidth="1"/>
    <col min="12404" max="12404" width="7.5" style="6" bestFit="1" customWidth="1"/>
    <col min="12405" max="12588" width="6.33203125" style="6"/>
    <col min="12589" max="12589" width="11.6640625" style="6" customWidth="1"/>
    <col min="12590" max="12590" width="9.5" style="6" customWidth="1"/>
    <col min="12591" max="12591" width="7.83203125" style="6" customWidth="1"/>
    <col min="12592" max="12592" width="7.83203125" style="6" bestFit="1" customWidth="1"/>
    <col min="12593" max="12593" width="8.1640625" style="6" bestFit="1" customWidth="1"/>
    <col min="12594" max="12594" width="8.83203125" style="6" bestFit="1" customWidth="1"/>
    <col min="12595" max="12595" width="9.83203125" style="6" customWidth="1"/>
    <col min="12596" max="12596" width="13.83203125" style="6" bestFit="1" customWidth="1"/>
    <col min="12597" max="12597" width="12.5" style="6" customWidth="1"/>
    <col min="12598" max="12598" width="11.6640625" style="6" customWidth="1"/>
    <col min="12599" max="12599" width="8.6640625" style="6" bestFit="1" customWidth="1"/>
    <col min="12600" max="12600" width="10.83203125" style="6" bestFit="1" customWidth="1"/>
    <col min="12601" max="12601" width="6.6640625" style="6" customWidth="1"/>
    <col min="12602" max="12602" width="7.83203125" style="6" customWidth="1"/>
    <col min="12603" max="12603" width="7.33203125" style="6" customWidth="1"/>
    <col min="12604" max="12604" width="8" style="6" customWidth="1"/>
    <col min="12605" max="12605" width="8.1640625" style="6" customWidth="1"/>
    <col min="12606" max="12606" width="8.33203125" style="6" customWidth="1"/>
    <col min="12607" max="12607" width="6.6640625" style="6" customWidth="1"/>
    <col min="12608" max="12609" width="8.5" style="6" customWidth="1"/>
    <col min="12610" max="12610" width="7.83203125" style="6" customWidth="1"/>
    <col min="12611" max="12611" width="7.5" style="6" customWidth="1"/>
    <col min="12612" max="12612" width="8.1640625" style="6" customWidth="1"/>
    <col min="12613" max="12613" width="7.5" style="6" customWidth="1"/>
    <col min="12614" max="12614" width="8.33203125" style="6" customWidth="1"/>
    <col min="12615" max="12615" width="7.33203125" style="6" customWidth="1"/>
    <col min="12616" max="12616" width="6.6640625" style="6" customWidth="1"/>
    <col min="12617" max="12617" width="6.33203125" style="6" customWidth="1"/>
    <col min="12618" max="12618" width="8" style="6" customWidth="1"/>
    <col min="12619" max="12619" width="8.5" style="6" customWidth="1"/>
    <col min="12620" max="12620" width="7.33203125" style="6" customWidth="1"/>
    <col min="12621" max="12621" width="6.33203125" style="6" customWidth="1"/>
    <col min="12622" max="12622" width="6" style="6" customWidth="1"/>
    <col min="12623" max="12623" width="7.5" style="6" customWidth="1"/>
    <col min="12624" max="12624" width="8" style="6" bestFit="1" customWidth="1"/>
    <col min="12625" max="12625" width="7.5" style="6" customWidth="1"/>
    <col min="12626" max="12626" width="8.83203125" style="6" customWidth="1"/>
    <col min="12627" max="12628" width="9.5" style="6" customWidth="1"/>
    <col min="12629" max="12629" width="8.6640625" style="6" bestFit="1" customWidth="1"/>
    <col min="12630" max="12630" width="9.5" style="6" bestFit="1" customWidth="1"/>
    <col min="12631" max="12631" width="13" style="6" bestFit="1" customWidth="1"/>
    <col min="12632" max="12632" width="12.6640625" style="6" customWidth="1"/>
    <col min="12633" max="12633" width="11.83203125" style="6" bestFit="1" customWidth="1"/>
    <col min="12634" max="12634" width="10.33203125" style="6" bestFit="1" customWidth="1"/>
    <col min="12635" max="12635" width="12.33203125" style="6" customWidth="1"/>
    <col min="12636" max="12637" width="11.83203125" style="6" bestFit="1" customWidth="1"/>
    <col min="12638" max="12638" width="11" style="6" bestFit="1" customWidth="1"/>
    <col min="12639" max="12639" width="11.1640625" style="6" bestFit="1" customWidth="1"/>
    <col min="12640" max="12640" width="7.5" style="6" bestFit="1" customWidth="1"/>
    <col min="12641" max="12641" width="15.6640625" style="6" bestFit="1" customWidth="1"/>
    <col min="12642" max="12642" width="7.5" style="6" bestFit="1" customWidth="1"/>
    <col min="12643" max="12643" width="14.6640625" style="6" bestFit="1" customWidth="1"/>
    <col min="12644" max="12644" width="7.1640625" style="6" bestFit="1" customWidth="1"/>
    <col min="12645" max="12647" width="7.5" style="6" bestFit="1" customWidth="1"/>
    <col min="12648" max="12648" width="7.1640625" style="6" bestFit="1" customWidth="1"/>
    <col min="12649" max="12649" width="6.33203125" style="6"/>
    <col min="12650" max="12651" width="6.83203125" style="6" bestFit="1" customWidth="1"/>
    <col min="12652" max="12652" width="15.6640625" style="6" bestFit="1" customWidth="1"/>
    <col min="12653" max="12653" width="15" style="6" bestFit="1" customWidth="1"/>
    <col min="12654" max="12655" width="6.83203125" style="6" bestFit="1" customWidth="1"/>
    <col min="12656" max="12656" width="11.6640625" style="6" bestFit="1" customWidth="1"/>
    <col min="12657" max="12657" width="8.83203125" style="6" bestFit="1" customWidth="1"/>
    <col min="12658" max="12658" width="8.5" style="6" bestFit="1" customWidth="1"/>
    <col min="12659" max="12659" width="6.83203125" style="6" bestFit="1" customWidth="1"/>
    <col min="12660" max="12660" width="7.5" style="6" bestFit="1" customWidth="1"/>
    <col min="12661" max="12844" width="6.33203125" style="6"/>
    <col min="12845" max="12845" width="11.6640625" style="6" customWidth="1"/>
    <col min="12846" max="12846" width="9.5" style="6" customWidth="1"/>
    <col min="12847" max="12847" width="7.83203125" style="6" customWidth="1"/>
    <col min="12848" max="12848" width="7.83203125" style="6" bestFit="1" customWidth="1"/>
    <col min="12849" max="12849" width="8.1640625" style="6" bestFit="1" customWidth="1"/>
    <col min="12850" max="12850" width="8.83203125" style="6" bestFit="1" customWidth="1"/>
    <col min="12851" max="12851" width="9.83203125" style="6" customWidth="1"/>
    <col min="12852" max="12852" width="13.83203125" style="6" bestFit="1" customWidth="1"/>
    <col min="12853" max="12853" width="12.5" style="6" customWidth="1"/>
    <col min="12854" max="12854" width="11.6640625" style="6" customWidth="1"/>
    <col min="12855" max="12855" width="8.6640625" style="6" bestFit="1" customWidth="1"/>
    <col min="12856" max="12856" width="10.83203125" style="6" bestFit="1" customWidth="1"/>
    <col min="12857" max="12857" width="6.6640625" style="6" customWidth="1"/>
    <col min="12858" max="12858" width="7.83203125" style="6" customWidth="1"/>
    <col min="12859" max="12859" width="7.33203125" style="6" customWidth="1"/>
    <col min="12860" max="12860" width="8" style="6" customWidth="1"/>
    <col min="12861" max="12861" width="8.1640625" style="6" customWidth="1"/>
    <col min="12862" max="12862" width="8.33203125" style="6" customWidth="1"/>
    <col min="12863" max="12863" width="6.6640625" style="6" customWidth="1"/>
    <col min="12864" max="12865" width="8.5" style="6" customWidth="1"/>
    <col min="12866" max="12866" width="7.83203125" style="6" customWidth="1"/>
    <col min="12867" max="12867" width="7.5" style="6" customWidth="1"/>
    <col min="12868" max="12868" width="8.1640625" style="6" customWidth="1"/>
    <col min="12869" max="12869" width="7.5" style="6" customWidth="1"/>
    <col min="12870" max="12870" width="8.33203125" style="6" customWidth="1"/>
    <col min="12871" max="12871" width="7.33203125" style="6" customWidth="1"/>
    <col min="12872" max="12872" width="6.6640625" style="6" customWidth="1"/>
    <col min="12873" max="12873" width="6.33203125" style="6" customWidth="1"/>
    <col min="12874" max="12874" width="8" style="6" customWidth="1"/>
    <col min="12875" max="12875" width="8.5" style="6" customWidth="1"/>
    <col min="12876" max="12876" width="7.33203125" style="6" customWidth="1"/>
    <col min="12877" max="12877" width="6.33203125" style="6" customWidth="1"/>
    <col min="12878" max="12878" width="6" style="6" customWidth="1"/>
    <col min="12879" max="12879" width="7.5" style="6" customWidth="1"/>
    <col min="12880" max="12880" width="8" style="6" bestFit="1" customWidth="1"/>
    <col min="12881" max="12881" width="7.5" style="6" customWidth="1"/>
    <col min="12882" max="12882" width="8.83203125" style="6" customWidth="1"/>
    <col min="12883" max="12884" width="9.5" style="6" customWidth="1"/>
    <col min="12885" max="12885" width="8.6640625" style="6" bestFit="1" customWidth="1"/>
    <col min="12886" max="12886" width="9.5" style="6" bestFit="1" customWidth="1"/>
    <col min="12887" max="12887" width="13" style="6" bestFit="1" customWidth="1"/>
    <col min="12888" max="12888" width="12.6640625" style="6" customWidth="1"/>
    <col min="12889" max="12889" width="11.83203125" style="6" bestFit="1" customWidth="1"/>
    <col min="12890" max="12890" width="10.33203125" style="6" bestFit="1" customWidth="1"/>
    <col min="12891" max="12891" width="12.33203125" style="6" customWidth="1"/>
    <col min="12892" max="12893" width="11.83203125" style="6" bestFit="1" customWidth="1"/>
    <col min="12894" max="12894" width="11" style="6" bestFit="1" customWidth="1"/>
    <col min="12895" max="12895" width="11.1640625" style="6" bestFit="1" customWidth="1"/>
    <col min="12896" max="12896" width="7.5" style="6" bestFit="1" customWidth="1"/>
    <col min="12897" max="12897" width="15.6640625" style="6" bestFit="1" customWidth="1"/>
    <col min="12898" max="12898" width="7.5" style="6" bestFit="1" customWidth="1"/>
    <col min="12899" max="12899" width="14.6640625" style="6" bestFit="1" customWidth="1"/>
    <col min="12900" max="12900" width="7.1640625" style="6" bestFit="1" customWidth="1"/>
    <col min="12901" max="12903" width="7.5" style="6" bestFit="1" customWidth="1"/>
    <col min="12904" max="12904" width="7.1640625" style="6" bestFit="1" customWidth="1"/>
    <col min="12905" max="12905" width="6.33203125" style="6"/>
    <col min="12906" max="12907" width="6.83203125" style="6" bestFit="1" customWidth="1"/>
    <col min="12908" max="12908" width="15.6640625" style="6" bestFit="1" customWidth="1"/>
    <col min="12909" max="12909" width="15" style="6" bestFit="1" customWidth="1"/>
    <col min="12910" max="12911" width="6.83203125" style="6" bestFit="1" customWidth="1"/>
    <col min="12912" max="12912" width="11.6640625" style="6" bestFit="1" customWidth="1"/>
    <col min="12913" max="12913" width="8.83203125" style="6" bestFit="1" customWidth="1"/>
    <col min="12914" max="12914" width="8.5" style="6" bestFit="1" customWidth="1"/>
    <col min="12915" max="12915" width="6.83203125" style="6" bestFit="1" customWidth="1"/>
    <col min="12916" max="12916" width="7.5" style="6" bestFit="1" customWidth="1"/>
    <col min="12917" max="13100" width="6.33203125" style="6"/>
    <col min="13101" max="13101" width="11.6640625" style="6" customWidth="1"/>
    <col min="13102" max="13102" width="9.5" style="6" customWidth="1"/>
    <col min="13103" max="13103" width="7.83203125" style="6" customWidth="1"/>
    <col min="13104" max="13104" width="7.83203125" style="6" bestFit="1" customWidth="1"/>
    <col min="13105" max="13105" width="8.1640625" style="6" bestFit="1" customWidth="1"/>
    <col min="13106" max="13106" width="8.83203125" style="6" bestFit="1" customWidth="1"/>
    <col min="13107" max="13107" width="9.83203125" style="6" customWidth="1"/>
    <col min="13108" max="13108" width="13.83203125" style="6" bestFit="1" customWidth="1"/>
    <col min="13109" max="13109" width="12.5" style="6" customWidth="1"/>
    <col min="13110" max="13110" width="11.6640625" style="6" customWidth="1"/>
    <col min="13111" max="13111" width="8.6640625" style="6" bestFit="1" customWidth="1"/>
    <col min="13112" max="13112" width="10.83203125" style="6" bestFit="1" customWidth="1"/>
    <col min="13113" max="13113" width="6.6640625" style="6" customWidth="1"/>
    <col min="13114" max="13114" width="7.83203125" style="6" customWidth="1"/>
    <col min="13115" max="13115" width="7.33203125" style="6" customWidth="1"/>
    <col min="13116" max="13116" width="8" style="6" customWidth="1"/>
    <col min="13117" max="13117" width="8.1640625" style="6" customWidth="1"/>
    <col min="13118" max="13118" width="8.33203125" style="6" customWidth="1"/>
    <col min="13119" max="13119" width="6.6640625" style="6" customWidth="1"/>
    <col min="13120" max="13121" width="8.5" style="6" customWidth="1"/>
    <col min="13122" max="13122" width="7.83203125" style="6" customWidth="1"/>
    <col min="13123" max="13123" width="7.5" style="6" customWidth="1"/>
    <col min="13124" max="13124" width="8.1640625" style="6" customWidth="1"/>
    <col min="13125" max="13125" width="7.5" style="6" customWidth="1"/>
    <col min="13126" max="13126" width="8.33203125" style="6" customWidth="1"/>
    <col min="13127" max="13127" width="7.33203125" style="6" customWidth="1"/>
    <col min="13128" max="13128" width="6.6640625" style="6" customWidth="1"/>
    <col min="13129" max="13129" width="6.33203125" style="6" customWidth="1"/>
    <col min="13130" max="13130" width="8" style="6" customWidth="1"/>
    <col min="13131" max="13131" width="8.5" style="6" customWidth="1"/>
    <col min="13132" max="13132" width="7.33203125" style="6" customWidth="1"/>
    <col min="13133" max="13133" width="6.33203125" style="6" customWidth="1"/>
    <col min="13134" max="13134" width="6" style="6" customWidth="1"/>
    <col min="13135" max="13135" width="7.5" style="6" customWidth="1"/>
    <col min="13136" max="13136" width="8" style="6" bestFit="1" customWidth="1"/>
    <col min="13137" max="13137" width="7.5" style="6" customWidth="1"/>
    <col min="13138" max="13138" width="8.83203125" style="6" customWidth="1"/>
    <col min="13139" max="13140" width="9.5" style="6" customWidth="1"/>
    <col min="13141" max="13141" width="8.6640625" style="6" bestFit="1" customWidth="1"/>
    <col min="13142" max="13142" width="9.5" style="6" bestFit="1" customWidth="1"/>
    <col min="13143" max="13143" width="13" style="6" bestFit="1" customWidth="1"/>
    <col min="13144" max="13144" width="12.6640625" style="6" customWidth="1"/>
    <col min="13145" max="13145" width="11.83203125" style="6" bestFit="1" customWidth="1"/>
    <col min="13146" max="13146" width="10.33203125" style="6" bestFit="1" customWidth="1"/>
    <col min="13147" max="13147" width="12.33203125" style="6" customWidth="1"/>
    <col min="13148" max="13149" width="11.83203125" style="6" bestFit="1" customWidth="1"/>
    <col min="13150" max="13150" width="11" style="6" bestFit="1" customWidth="1"/>
    <col min="13151" max="13151" width="11.1640625" style="6" bestFit="1" customWidth="1"/>
    <col min="13152" max="13152" width="7.5" style="6" bestFit="1" customWidth="1"/>
    <col min="13153" max="13153" width="15.6640625" style="6" bestFit="1" customWidth="1"/>
    <col min="13154" max="13154" width="7.5" style="6" bestFit="1" customWidth="1"/>
    <col min="13155" max="13155" width="14.6640625" style="6" bestFit="1" customWidth="1"/>
    <col min="13156" max="13156" width="7.1640625" style="6" bestFit="1" customWidth="1"/>
    <col min="13157" max="13159" width="7.5" style="6" bestFit="1" customWidth="1"/>
    <col min="13160" max="13160" width="7.1640625" style="6" bestFit="1" customWidth="1"/>
    <col min="13161" max="13161" width="6.33203125" style="6"/>
    <col min="13162" max="13163" width="6.83203125" style="6" bestFit="1" customWidth="1"/>
    <col min="13164" max="13164" width="15.6640625" style="6" bestFit="1" customWidth="1"/>
    <col min="13165" max="13165" width="15" style="6" bestFit="1" customWidth="1"/>
    <col min="13166" max="13167" width="6.83203125" style="6" bestFit="1" customWidth="1"/>
    <col min="13168" max="13168" width="11.6640625" style="6" bestFit="1" customWidth="1"/>
    <col min="13169" max="13169" width="8.83203125" style="6" bestFit="1" customWidth="1"/>
    <col min="13170" max="13170" width="8.5" style="6" bestFit="1" customWidth="1"/>
    <col min="13171" max="13171" width="6.83203125" style="6" bestFit="1" customWidth="1"/>
    <col min="13172" max="13172" width="7.5" style="6" bestFit="1" customWidth="1"/>
    <col min="13173" max="13356" width="6.33203125" style="6"/>
    <col min="13357" max="13357" width="11.6640625" style="6" customWidth="1"/>
    <col min="13358" max="13358" width="9.5" style="6" customWidth="1"/>
    <col min="13359" max="13359" width="7.83203125" style="6" customWidth="1"/>
    <col min="13360" max="13360" width="7.83203125" style="6" bestFit="1" customWidth="1"/>
    <col min="13361" max="13361" width="8.1640625" style="6" bestFit="1" customWidth="1"/>
    <col min="13362" max="13362" width="8.83203125" style="6" bestFit="1" customWidth="1"/>
    <col min="13363" max="13363" width="9.83203125" style="6" customWidth="1"/>
    <col min="13364" max="13364" width="13.83203125" style="6" bestFit="1" customWidth="1"/>
    <col min="13365" max="13365" width="12.5" style="6" customWidth="1"/>
    <col min="13366" max="13366" width="11.6640625" style="6" customWidth="1"/>
    <col min="13367" max="13367" width="8.6640625" style="6" bestFit="1" customWidth="1"/>
    <col min="13368" max="13368" width="10.83203125" style="6" bestFit="1" customWidth="1"/>
    <col min="13369" max="13369" width="6.6640625" style="6" customWidth="1"/>
    <col min="13370" max="13370" width="7.83203125" style="6" customWidth="1"/>
    <col min="13371" max="13371" width="7.33203125" style="6" customWidth="1"/>
    <col min="13372" max="13372" width="8" style="6" customWidth="1"/>
    <col min="13373" max="13373" width="8.1640625" style="6" customWidth="1"/>
    <col min="13374" max="13374" width="8.33203125" style="6" customWidth="1"/>
    <col min="13375" max="13375" width="6.6640625" style="6" customWidth="1"/>
    <col min="13376" max="13377" width="8.5" style="6" customWidth="1"/>
    <col min="13378" max="13378" width="7.83203125" style="6" customWidth="1"/>
    <col min="13379" max="13379" width="7.5" style="6" customWidth="1"/>
    <col min="13380" max="13380" width="8.1640625" style="6" customWidth="1"/>
    <col min="13381" max="13381" width="7.5" style="6" customWidth="1"/>
    <col min="13382" max="13382" width="8.33203125" style="6" customWidth="1"/>
    <col min="13383" max="13383" width="7.33203125" style="6" customWidth="1"/>
    <col min="13384" max="13384" width="6.6640625" style="6" customWidth="1"/>
    <col min="13385" max="13385" width="6.33203125" style="6" customWidth="1"/>
    <col min="13386" max="13386" width="8" style="6" customWidth="1"/>
    <col min="13387" max="13387" width="8.5" style="6" customWidth="1"/>
    <col min="13388" max="13388" width="7.33203125" style="6" customWidth="1"/>
    <col min="13389" max="13389" width="6.33203125" style="6" customWidth="1"/>
    <col min="13390" max="13390" width="6" style="6" customWidth="1"/>
    <col min="13391" max="13391" width="7.5" style="6" customWidth="1"/>
    <col min="13392" max="13392" width="8" style="6" bestFit="1" customWidth="1"/>
    <col min="13393" max="13393" width="7.5" style="6" customWidth="1"/>
    <col min="13394" max="13394" width="8.83203125" style="6" customWidth="1"/>
    <col min="13395" max="13396" width="9.5" style="6" customWidth="1"/>
    <col min="13397" max="13397" width="8.6640625" style="6" bestFit="1" customWidth="1"/>
    <col min="13398" max="13398" width="9.5" style="6" bestFit="1" customWidth="1"/>
    <col min="13399" max="13399" width="13" style="6" bestFit="1" customWidth="1"/>
    <col min="13400" max="13400" width="12.6640625" style="6" customWidth="1"/>
    <col min="13401" max="13401" width="11.83203125" style="6" bestFit="1" customWidth="1"/>
    <col min="13402" max="13402" width="10.33203125" style="6" bestFit="1" customWidth="1"/>
    <col min="13403" max="13403" width="12.33203125" style="6" customWidth="1"/>
    <col min="13404" max="13405" width="11.83203125" style="6" bestFit="1" customWidth="1"/>
    <col min="13406" max="13406" width="11" style="6" bestFit="1" customWidth="1"/>
    <col min="13407" max="13407" width="11.1640625" style="6" bestFit="1" customWidth="1"/>
    <col min="13408" max="13408" width="7.5" style="6" bestFit="1" customWidth="1"/>
    <col min="13409" max="13409" width="15.6640625" style="6" bestFit="1" customWidth="1"/>
    <col min="13410" max="13410" width="7.5" style="6" bestFit="1" customWidth="1"/>
    <col min="13411" max="13411" width="14.6640625" style="6" bestFit="1" customWidth="1"/>
    <col min="13412" max="13412" width="7.1640625" style="6" bestFit="1" customWidth="1"/>
    <col min="13413" max="13415" width="7.5" style="6" bestFit="1" customWidth="1"/>
    <col min="13416" max="13416" width="7.1640625" style="6" bestFit="1" customWidth="1"/>
    <col min="13417" max="13417" width="6.33203125" style="6"/>
    <col min="13418" max="13419" width="6.83203125" style="6" bestFit="1" customWidth="1"/>
    <col min="13420" max="13420" width="15.6640625" style="6" bestFit="1" customWidth="1"/>
    <col min="13421" max="13421" width="15" style="6" bestFit="1" customWidth="1"/>
    <col min="13422" max="13423" width="6.83203125" style="6" bestFit="1" customWidth="1"/>
    <col min="13424" max="13424" width="11.6640625" style="6" bestFit="1" customWidth="1"/>
    <col min="13425" max="13425" width="8.83203125" style="6" bestFit="1" customWidth="1"/>
    <col min="13426" max="13426" width="8.5" style="6" bestFit="1" customWidth="1"/>
    <col min="13427" max="13427" width="6.83203125" style="6" bestFit="1" customWidth="1"/>
    <col min="13428" max="13428" width="7.5" style="6" bestFit="1" customWidth="1"/>
    <col min="13429" max="13612" width="6.33203125" style="6"/>
    <col min="13613" max="13613" width="11.6640625" style="6" customWidth="1"/>
    <col min="13614" max="13614" width="9.5" style="6" customWidth="1"/>
    <col min="13615" max="13615" width="7.83203125" style="6" customWidth="1"/>
    <col min="13616" max="13616" width="7.83203125" style="6" bestFit="1" customWidth="1"/>
    <col min="13617" max="13617" width="8.1640625" style="6" bestFit="1" customWidth="1"/>
    <col min="13618" max="13618" width="8.83203125" style="6" bestFit="1" customWidth="1"/>
    <col min="13619" max="13619" width="9.83203125" style="6" customWidth="1"/>
    <col min="13620" max="13620" width="13.83203125" style="6" bestFit="1" customWidth="1"/>
    <col min="13621" max="13621" width="12.5" style="6" customWidth="1"/>
    <col min="13622" max="13622" width="11.6640625" style="6" customWidth="1"/>
    <col min="13623" max="13623" width="8.6640625" style="6" bestFit="1" customWidth="1"/>
    <col min="13624" max="13624" width="10.83203125" style="6" bestFit="1" customWidth="1"/>
    <col min="13625" max="13625" width="6.6640625" style="6" customWidth="1"/>
    <col min="13626" max="13626" width="7.83203125" style="6" customWidth="1"/>
    <col min="13627" max="13627" width="7.33203125" style="6" customWidth="1"/>
    <col min="13628" max="13628" width="8" style="6" customWidth="1"/>
    <col min="13629" max="13629" width="8.1640625" style="6" customWidth="1"/>
    <col min="13630" max="13630" width="8.33203125" style="6" customWidth="1"/>
    <col min="13631" max="13631" width="6.6640625" style="6" customWidth="1"/>
    <col min="13632" max="13633" width="8.5" style="6" customWidth="1"/>
    <col min="13634" max="13634" width="7.83203125" style="6" customWidth="1"/>
    <col min="13635" max="13635" width="7.5" style="6" customWidth="1"/>
    <col min="13636" max="13636" width="8.1640625" style="6" customWidth="1"/>
    <col min="13637" max="13637" width="7.5" style="6" customWidth="1"/>
    <col min="13638" max="13638" width="8.33203125" style="6" customWidth="1"/>
    <col min="13639" max="13639" width="7.33203125" style="6" customWidth="1"/>
    <col min="13640" max="13640" width="6.6640625" style="6" customWidth="1"/>
    <col min="13641" max="13641" width="6.33203125" style="6" customWidth="1"/>
    <col min="13642" max="13642" width="8" style="6" customWidth="1"/>
    <col min="13643" max="13643" width="8.5" style="6" customWidth="1"/>
    <col min="13644" max="13644" width="7.33203125" style="6" customWidth="1"/>
    <col min="13645" max="13645" width="6.33203125" style="6" customWidth="1"/>
    <col min="13646" max="13646" width="6" style="6" customWidth="1"/>
    <col min="13647" max="13647" width="7.5" style="6" customWidth="1"/>
    <col min="13648" max="13648" width="8" style="6" bestFit="1" customWidth="1"/>
    <col min="13649" max="13649" width="7.5" style="6" customWidth="1"/>
    <col min="13650" max="13650" width="8.83203125" style="6" customWidth="1"/>
    <col min="13651" max="13652" width="9.5" style="6" customWidth="1"/>
    <col min="13653" max="13653" width="8.6640625" style="6" bestFit="1" customWidth="1"/>
    <col min="13654" max="13654" width="9.5" style="6" bestFit="1" customWidth="1"/>
    <col min="13655" max="13655" width="13" style="6" bestFit="1" customWidth="1"/>
    <col min="13656" max="13656" width="12.6640625" style="6" customWidth="1"/>
    <col min="13657" max="13657" width="11.83203125" style="6" bestFit="1" customWidth="1"/>
    <col min="13658" max="13658" width="10.33203125" style="6" bestFit="1" customWidth="1"/>
    <col min="13659" max="13659" width="12.33203125" style="6" customWidth="1"/>
    <col min="13660" max="13661" width="11.83203125" style="6" bestFit="1" customWidth="1"/>
    <col min="13662" max="13662" width="11" style="6" bestFit="1" customWidth="1"/>
    <col min="13663" max="13663" width="11.1640625" style="6" bestFit="1" customWidth="1"/>
    <col min="13664" max="13664" width="7.5" style="6" bestFit="1" customWidth="1"/>
    <col min="13665" max="13665" width="15.6640625" style="6" bestFit="1" customWidth="1"/>
    <col min="13666" max="13666" width="7.5" style="6" bestFit="1" customWidth="1"/>
    <col min="13667" max="13667" width="14.6640625" style="6" bestFit="1" customWidth="1"/>
    <col min="13668" max="13668" width="7.1640625" style="6" bestFit="1" customWidth="1"/>
    <col min="13669" max="13671" width="7.5" style="6" bestFit="1" customWidth="1"/>
    <col min="13672" max="13672" width="7.1640625" style="6" bestFit="1" customWidth="1"/>
    <col min="13673" max="13673" width="6.33203125" style="6"/>
    <col min="13674" max="13675" width="6.83203125" style="6" bestFit="1" customWidth="1"/>
    <col min="13676" max="13676" width="15.6640625" style="6" bestFit="1" customWidth="1"/>
    <col min="13677" max="13677" width="15" style="6" bestFit="1" customWidth="1"/>
    <col min="13678" max="13679" width="6.83203125" style="6" bestFit="1" customWidth="1"/>
    <col min="13680" max="13680" width="11.6640625" style="6" bestFit="1" customWidth="1"/>
    <col min="13681" max="13681" width="8.83203125" style="6" bestFit="1" customWidth="1"/>
    <col min="13682" max="13682" width="8.5" style="6" bestFit="1" customWidth="1"/>
    <col min="13683" max="13683" width="6.83203125" style="6" bestFit="1" customWidth="1"/>
    <col min="13684" max="13684" width="7.5" style="6" bestFit="1" customWidth="1"/>
    <col min="13685" max="13868" width="6.33203125" style="6"/>
    <col min="13869" max="13869" width="11.6640625" style="6" customWidth="1"/>
    <col min="13870" max="13870" width="9.5" style="6" customWidth="1"/>
    <col min="13871" max="13871" width="7.83203125" style="6" customWidth="1"/>
    <col min="13872" max="13872" width="7.83203125" style="6" bestFit="1" customWidth="1"/>
    <col min="13873" max="13873" width="8.1640625" style="6" bestFit="1" customWidth="1"/>
    <col min="13874" max="13874" width="8.83203125" style="6" bestFit="1" customWidth="1"/>
    <col min="13875" max="13875" width="9.83203125" style="6" customWidth="1"/>
    <col min="13876" max="13876" width="13.83203125" style="6" bestFit="1" customWidth="1"/>
    <col min="13877" max="13877" width="12.5" style="6" customWidth="1"/>
    <col min="13878" max="13878" width="11.6640625" style="6" customWidth="1"/>
    <col min="13879" max="13879" width="8.6640625" style="6" bestFit="1" customWidth="1"/>
    <col min="13880" max="13880" width="10.83203125" style="6" bestFit="1" customWidth="1"/>
    <col min="13881" max="13881" width="6.6640625" style="6" customWidth="1"/>
    <col min="13882" max="13882" width="7.83203125" style="6" customWidth="1"/>
    <col min="13883" max="13883" width="7.33203125" style="6" customWidth="1"/>
    <col min="13884" max="13884" width="8" style="6" customWidth="1"/>
    <col min="13885" max="13885" width="8.1640625" style="6" customWidth="1"/>
    <col min="13886" max="13886" width="8.33203125" style="6" customWidth="1"/>
    <col min="13887" max="13887" width="6.6640625" style="6" customWidth="1"/>
    <col min="13888" max="13889" width="8.5" style="6" customWidth="1"/>
    <col min="13890" max="13890" width="7.83203125" style="6" customWidth="1"/>
    <col min="13891" max="13891" width="7.5" style="6" customWidth="1"/>
    <col min="13892" max="13892" width="8.1640625" style="6" customWidth="1"/>
    <col min="13893" max="13893" width="7.5" style="6" customWidth="1"/>
    <col min="13894" max="13894" width="8.33203125" style="6" customWidth="1"/>
    <col min="13895" max="13895" width="7.33203125" style="6" customWidth="1"/>
    <col min="13896" max="13896" width="6.6640625" style="6" customWidth="1"/>
    <col min="13897" max="13897" width="6.33203125" style="6" customWidth="1"/>
    <col min="13898" max="13898" width="8" style="6" customWidth="1"/>
    <col min="13899" max="13899" width="8.5" style="6" customWidth="1"/>
    <col min="13900" max="13900" width="7.33203125" style="6" customWidth="1"/>
    <col min="13901" max="13901" width="6.33203125" style="6" customWidth="1"/>
    <col min="13902" max="13902" width="6" style="6" customWidth="1"/>
    <col min="13903" max="13903" width="7.5" style="6" customWidth="1"/>
    <col min="13904" max="13904" width="8" style="6" bestFit="1" customWidth="1"/>
    <col min="13905" max="13905" width="7.5" style="6" customWidth="1"/>
    <col min="13906" max="13906" width="8.83203125" style="6" customWidth="1"/>
    <col min="13907" max="13908" width="9.5" style="6" customWidth="1"/>
    <col min="13909" max="13909" width="8.6640625" style="6" bestFit="1" customWidth="1"/>
    <col min="13910" max="13910" width="9.5" style="6" bestFit="1" customWidth="1"/>
    <col min="13911" max="13911" width="13" style="6" bestFit="1" customWidth="1"/>
    <col min="13912" max="13912" width="12.6640625" style="6" customWidth="1"/>
    <col min="13913" max="13913" width="11.83203125" style="6" bestFit="1" customWidth="1"/>
    <col min="13914" max="13914" width="10.33203125" style="6" bestFit="1" customWidth="1"/>
    <col min="13915" max="13915" width="12.33203125" style="6" customWidth="1"/>
    <col min="13916" max="13917" width="11.83203125" style="6" bestFit="1" customWidth="1"/>
    <col min="13918" max="13918" width="11" style="6" bestFit="1" customWidth="1"/>
    <col min="13919" max="13919" width="11.1640625" style="6" bestFit="1" customWidth="1"/>
    <col min="13920" max="13920" width="7.5" style="6" bestFit="1" customWidth="1"/>
    <col min="13921" max="13921" width="15.6640625" style="6" bestFit="1" customWidth="1"/>
    <col min="13922" max="13922" width="7.5" style="6" bestFit="1" customWidth="1"/>
    <col min="13923" max="13923" width="14.6640625" style="6" bestFit="1" customWidth="1"/>
    <col min="13924" max="13924" width="7.1640625" style="6" bestFit="1" customWidth="1"/>
    <col min="13925" max="13927" width="7.5" style="6" bestFit="1" customWidth="1"/>
    <col min="13928" max="13928" width="7.1640625" style="6" bestFit="1" customWidth="1"/>
    <col min="13929" max="13929" width="6.33203125" style="6"/>
    <col min="13930" max="13931" width="6.83203125" style="6" bestFit="1" customWidth="1"/>
    <col min="13932" max="13932" width="15.6640625" style="6" bestFit="1" customWidth="1"/>
    <col min="13933" max="13933" width="15" style="6" bestFit="1" customWidth="1"/>
    <col min="13934" max="13935" width="6.83203125" style="6" bestFit="1" customWidth="1"/>
    <col min="13936" max="13936" width="11.6640625" style="6" bestFit="1" customWidth="1"/>
    <col min="13937" max="13937" width="8.83203125" style="6" bestFit="1" customWidth="1"/>
    <col min="13938" max="13938" width="8.5" style="6" bestFit="1" customWidth="1"/>
    <col min="13939" max="13939" width="6.83203125" style="6" bestFit="1" customWidth="1"/>
    <col min="13940" max="13940" width="7.5" style="6" bestFit="1" customWidth="1"/>
    <col min="13941" max="14124" width="6.33203125" style="6"/>
    <col min="14125" max="14125" width="11.6640625" style="6" customWidth="1"/>
    <col min="14126" max="14126" width="9.5" style="6" customWidth="1"/>
    <col min="14127" max="14127" width="7.83203125" style="6" customWidth="1"/>
    <col min="14128" max="14128" width="7.83203125" style="6" bestFit="1" customWidth="1"/>
    <col min="14129" max="14129" width="8.1640625" style="6" bestFit="1" customWidth="1"/>
    <col min="14130" max="14130" width="8.83203125" style="6" bestFit="1" customWidth="1"/>
    <col min="14131" max="14131" width="9.83203125" style="6" customWidth="1"/>
    <col min="14132" max="14132" width="13.83203125" style="6" bestFit="1" customWidth="1"/>
    <col min="14133" max="14133" width="12.5" style="6" customWidth="1"/>
    <col min="14134" max="14134" width="11.6640625" style="6" customWidth="1"/>
    <col min="14135" max="14135" width="8.6640625" style="6" bestFit="1" customWidth="1"/>
    <col min="14136" max="14136" width="10.83203125" style="6" bestFit="1" customWidth="1"/>
    <col min="14137" max="14137" width="6.6640625" style="6" customWidth="1"/>
    <col min="14138" max="14138" width="7.83203125" style="6" customWidth="1"/>
    <col min="14139" max="14139" width="7.33203125" style="6" customWidth="1"/>
    <col min="14140" max="14140" width="8" style="6" customWidth="1"/>
    <col min="14141" max="14141" width="8.1640625" style="6" customWidth="1"/>
    <col min="14142" max="14142" width="8.33203125" style="6" customWidth="1"/>
    <col min="14143" max="14143" width="6.6640625" style="6" customWidth="1"/>
    <col min="14144" max="14145" width="8.5" style="6" customWidth="1"/>
    <col min="14146" max="14146" width="7.83203125" style="6" customWidth="1"/>
    <col min="14147" max="14147" width="7.5" style="6" customWidth="1"/>
    <col min="14148" max="14148" width="8.1640625" style="6" customWidth="1"/>
    <col min="14149" max="14149" width="7.5" style="6" customWidth="1"/>
    <col min="14150" max="14150" width="8.33203125" style="6" customWidth="1"/>
    <col min="14151" max="14151" width="7.33203125" style="6" customWidth="1"/>
    <col min="14152" max="14152" width="6.6640625" style="6" customWidth="1"/>
    <col min="14153" max="14153" width="6.33203125" style="6" customWidth="1"/>
    <col min="14154" max="14154" width="8" style="6" customWidth="1"/>
    <col min="14155" max="14155" width="8.5" style="6" customWidth="1"/>
    <col min="14156" max="14156" width="7.33203125" style="6" customWidth="1"/>
    <col min="14157" max="14157" width="6.33203125" style="6" customWidth="1"/>
    <col min="14158" max="14158" width="6" style="6" customWidth="1"/>
    <col min="14159" max="14159" width="7.5" style="6" customWidth="1"/>
    <col min="14160" max="14160" width="8" style="6" bestFit="1" customWidth="1"/>
    <col min="14161" max="14161" width="7.5" style="6" customWidth="1"/>
    <col min="14162" max="14162" width="8.83203125" style="6" customWidth="1"/>
    <col min="14163" max="14164" width="9.5" style="6" customWidth="1"/>
    <col min="14165" max="14165" width="8.6640625" style="6" bestFit="1" customWidth="1"/>
    <col min="14166" max="14166" width="9.5" style="6" bestFit="1" customWidth="1"/>
    <col min="14167" max="14167" width="13" style="6" bestFit="1" customWidth="1"/>
    <col min="14168" max="14168" width="12.6640625" style="6" customWidth="1"/>
    <col min="14169" max="14169" width="11.83203125" style="6" bestFit="1" customWidth="1"/>
    <col min="14170" max="14170" width="10.33203125" style="6" bestFit="1" customWidth="1"/>
    <col min="14171" max="14171" width="12.33203125" style="6" customWidth="1"/>
    <col min="14172" max="14173" width="11.83203125" style="6" bestFit="1" customWidth="1"/>
    <col min="14174" max="14174" width="11" style="6" bestFit="1" customWidth="1"/>
    <col min="14175" max="14175" width="11.1640625" style="6" bestFit="1" customWidth="1"/>
    <col min="14176" max="14176" width="7.5" style="6" bestFit="1" customWidth="1"/>
    <col min="14177" max="14177" width="15.6640625" style="6" bestFit="1" customWidth="1"/>
    <col min="14178" max="14178" width="7.5" style="6" bestFit="1" customWidth="1"/>
    <col min="14179" max="14179" width="14.6640625" style="6" bestFit="1" customWidth="1"/>
    <col min="14180" max="14180" width="7.1640625" style="6" bestFit="1" customWidth="1"/>
    <col min="14181" max="14183" width="7.5" style="6" bestFit="1" customWidth="1"/>
    <col min="14184" max="14184" width="7.1640625" style="6" bestFit="1" customWidth="1"/>
    <col min="14185" max="14185" width="6.33203125" style="6"/>
    <col min="14186" max="14187" width="6.83203125" style="6" bestFit="1" customWidth="1"/>
    <col min="14188" max="14188" width="15.6640625" style="6" bestFit="1" customWidth="1"/>
    <col min="14189" max="14189" width="15" style="6" bestFit="1" customWidth="1"/>
    <col min="14190" max="14191" width="6.83203125" style="6" bestFit="1" customWidth="1"/>
    <col min="14192" max="14192" width="11.6640625" style="6" bestFit="1" customWidth="1"/>
    <col min="14193" max="14193" width="8.83203125" style="6" bestFit="1" customWidth="1"/>
    <col min="14194" max="14194" width="8.5" style="6" bestFit="1" customWidth="1"/>
    <col min="14195" max="14195" width="6.83203125" style="6" bestFit="1" customWidth="1"/>
    <col min="14196" max="14196" width="7.5" style="6" bestFit="1" customWidth="1"/>
    <col min="14197" max="14380" width="6.33203125" style="6"/>
    <col min="14381" max="14381" width="11.6640625" style="6" customWidth="1"/>
    <col min="14382" max="14382" width="9.5" style="6" customWidth="1"/>
    <col min="14383" max="14383" width="7.83203125" style="6" customWidth="1"/>
    <col min="14384" max="14384" width="7.83203125" style="6" bestFit="1" customWidth="1"/>
    <col min="14385" max="14385" width="8.1640625" style="6" bestFit="1" customWidth="1"/>
    <col min="14386" max="14386" width="8.83203125" style="6" bestFit="1" customWidth="1"/>
    <col min="14387" max="14387" width="9.83203125" style="6" customWidth="1"/>
    <col min="14388" max="14388" width="13.83203125" style="6" bestFit="1" customWidth="1"/>
    <col min="14389" max="14389" width="12.5" style="6" customWidth="1"/>
    <col min="14390" max="14390" width="11.6640625" style="6" customWidth="1"/>
    <col min="14391" max="14391" width="8.6640625" style="6" bestFit="1" customWidth="1"/>
    <col min="14392" max="14392" width="10.83203125" style="6" bestFit="1" customWidth="1"/>
    <col min="14393" max="14393" width="6.6640625" style="6" customWidth="1"/>
    <col min="14394" max="14394" width="7.83203125" style="6" customWidth="1"/>
    <col min="14395" max="14395" width="7.33203125" style="6" customWidth="1"/>
    <col min="14396" max="14396" width="8" style="6" customWidth="1"/>
    <col min="14397" max="14397" width="8.1640625" style="6" customWidth="1"/>
    <col min="14398" max="14398" width="8.33203125" style="6" customWidth="1"/>
    <col min="14399" max="14399" width="6.6640625" style="6" customWidth="1"/>
    <col min="14400" max="14401" width="8.5" style="6" customWidth="1"/>
    <col min="14402" max="14402" width="7.83203125" style="6" customWidth="1"/>
    <col min="14403" max="14403" width="7.5" style="6" customWidth="1"/>
    <col min="14404" max="14404" width="8.1640625" style="6" customWidth="1"/>
    <col min="14405" max="14405" width="7.5" style="6" customWidth="1"/>
    <col min="14406" max="14406" width="8.33203125" style="6" customWidth="1"/>
    <col min="14407" max="14407" width="7.33203125" style="6" customWidth="1"/>
    <col min="14408" max="14408" width="6.6640625" style="6" customWidth="1"/>
    <col min="14409" max="14409" width="6.33203125" style="6" customWidth="1"/>
    <col min="14410" max="14410" width="8" style="6" customWidth="1"/>
    <col min="14411" max="14411" width="8.5" style="6" customWidth="1"/>
    <col min="14412" max="14412" width="7.33203125" style="6" customWidth="1"/>
    <col min="14413" max="14413" width="6.33203125" style="6" customWidth="1"/>
    <col min="14414" max="14414" width="6" style="6" customWidth="1"/>
    <col min="14415" max="14415" width="7.5" style="6" customWidth="1"/>
    <col min="14416" max="14416" width="8" style="6" bestFit="1" customWidth="1"/>
    <col min="14417" max="14417" width="7.5" style="6" customWidth="1"/>
    <col min="14418" max="14418" width="8.83203125" style="6" customWidth="1"/>
    <col min="14419" max="14420" width="9.5" style="6" customWidth="1"/>
    <col min="14421" max="14421" width="8.6640625" style="6" bestFit="1" customWidth="1"/>
    <col min="14422" max="14422" width="9.5" style="6" bestFit="1" customWidth="1"/>
    <col min="14423" max="14423" width="13" style="6" bestFit="1" customWidth="1"/>
    <col min="14424" max="14424" width="12.6640625" style="6" customWidth="1"/>
    <col min="14425" max="14425" width="11.83203125" style="6" bestFit="1" customWidth="1"/>
    <col min="14426" max="14426" width="10.33203125" style="6" bestFit="1" customWidth="1"/>
    <col min="14427" max="14427" width="12.33203125" style="6" customWidth="1"/>
    <col min="14428" max="14429" width="11.83203125" style="6" bestFit="1" customWidth="1"/>
    <col min="14430" max="14430" width="11" style="6" bestFit="1" customWidth="1"/>
    <col min="14431" max="14431" width="11.1640625" style="6" bestFit="1" customWidth="1"/>
    <col min="14432" max="14432" width="7.5" style="6" bestFit="1" customWidth="1"/>
    <col min="14433" max="14433" width="15.6640625" style="6" bestFit="1" customWidth="1"/>
    <col min="14434" max="14434" width="7.5" style="6" bestFit="1" customWidth="1"/>
    <col min="14435" max="14435" width="14.6640625" style="6" bestFit="1" customWidth="1"/>
    <col min="14436" max="14436" width="7.1640625" style="6" bestFit="1" customWidth="1"/>
    <col min="14437" max="14439" width="7.5" style="6" bestFit="1" customWidth="1"/>
    <col min="14440" max="14440" width="7.1640625" style="6" bestFit="1" customWidth="1"/>
    <col min="14441" max="14441" width="6.33203125" style="6"/>
    <col min="14442" max="14443" width="6.83203125" style="6" bestFit="1" customWidth="1"/>
    <col min="14444" max="14444" width="15.6640625" style="6" bestFit="1" customWidth="1"/>
    <col min="14445" max="14445" width="15" style="6" bestFit="1" customWidth="1"/>
    <col min="14446" max="14447" width="6.83203125" style="6" bestFit="1" customWidth="1"/>
    <col min="14448" max="14448" width="11.6640625" style="6" bestFit="1" customWidth="1"/>
    <col min="14449" max="14449" width="8.83203125" style="6" bestFit="1" customWidth="1"/>
    <col min="14450" max="14450" width="8.5" style="6" bestFit="1" customWidth="1"/>
    <col min="14451" max="14451" width="6.83203125" style="6" bestFit="1" customWidth="1"/>
    <col min="14452" max="14452" width="7.5" style="6" bestFit="1" customWidth="1"/>
    <col min="14453" max="14636" width="6.33203125" style="6"/>
    <col min="14637" max="14637" width="11.6640625" style="6" customWidth="1"/>
    <col min="14638" max="14638" width="9.5" style="6" customWidth="1"/>
    <col min="14639" max="14639" width="7.83203125" style="6" customWidth="1"/>
    <col min="14640" max="14640" width="7.83203125" style="6" bestFit="1" customWidth="1"/>
    <col min="14641" max="14641" width="8.1640625" style="6" bestFit="1" customWidth="1"/>
    <col min="14642" max="14642" width="8.83203125" style="6" bestFit="1" customWidth="1"/>
    <col min="14643" max="14643" width="9.83203125" style="6" customWidth="1"/>
    <col min="14644" max="14644" width="13.83203125" style="6" bestFit="1" customWidth="1"/>
    <col min="14645" max="14645" width="12.5" style="6" customWidth="1"/>
    <col min="14646" max="14646" width="11.6640625" style="6" customWidth="1"/>
    <col min="14647" max="14647" width="8.6640625" style="6" bestFit="1" customWidth="1"/>
    <col min="14648" max="14648" width="10.83203125" style="6" bestFit="1" customWidth="1"/>
    <col min="14649" max="14649" width="6.6640625" style="6" customWidth="1"/>
    <col min="14650" max="14650" width="7.83203125" style="6" customWidth="1"/>
    <col min="14651" max="14651" width="7.33203125" style="6" customWidth="1"/>
    <col min="14652" max="14652" width="8" style="6" customWidth="1"/>
    <col min="14653" max="14653" width="8.1640625" style="6" customWidth="1"/>
    <col min="14654" max="14654" width="8.33203125" style="6" customWidth="1"/>
    <col min="14655" max="14655" width="6.6640625" style="6" customWidth="1"/>
    <col min="14656" max="14657" width="8.5" style="6" customWidth="1"/>
    <col min="14658" max="14658" width="7.83203125" style="6" customWidth="1"/>
    <col min="14659" max="14659" width="7.5" style="6" customWidth="1"/>
    <col min="14660" max="14660" width="8.1640625" style="6" customWidth="1"/>
    <col min="14661" max="14661" width="7.5" style="6" customWidth="1"/>
    <col min="14662" max="14662" width="8.33203125" style="6" customWidth="1"/>
    <col min="14663" max="14663" width="7.33203125" style="6" customWidth="1"/>
    <col min="14664" max="14664" width="6.6640625" style="6" customWidth="1"/>
    <col min="14665" max="14665" width="6.33203125" style="6" customWidth="1"/>
    <col min="14666" max="14666" width="8" style="6" customWidth="1"/>
    <col min="14667" max="14667" width="8.5" style="6" customWidth="1"/>
    <col min="14668" max="14668" width="7.33203125" style="6" customWidth="1"/>
    <col min="14669" max="14669" width="6.33203125" style="6" customWidth="1"/>
    <col min="14670" max="14670" width="6" style="6" customWidth="1"/>
    <col min="14671" max="14671" width="7.5" style="6" customWidth="1"/>
    <col min="14672" max="14672" width="8" style="6" bestFit="1" customWidth="1"/>
    <col min="14673" max="14673" width="7.5" style="6" customWidth="1"/>
    <col min="14674" max="14674" width="8.83203125" style="6" customWidth="1"/>
    <col min="14675" max="14676" width="9.5" style="6" customWidth="1"/>
    <col min="14677" max="14677" width="8.6640625" style="6" bestFit="1" customWidth="1"/>
    <col min="14678" max="14678" width="9.5" style="6" bestFit="1" customWidth="1"/>
    <col min="14679" max="14679" width="13" style="6" bestFit="1" customWidth="1"/>
    <col min="14680" max="14680" width="12.6640625" style="6" customWidth="1"/>
    <col min="14681" max="14681" width="11.83203125" style="6" bestFit="1" customWidth="1"/>
    <col min="14682" max="14682" width="10.33203125" style="6" bestFit="1" customWidth="1"/>
    <col min="14683" max="14683" width="12.33203125" style="6" customWidth="1"/>
    <col min="14684" max="14685" width="11.83203125" style="6" bestFit="1" customWidth="1"/>
    <col min="14686" max="14686" width="11" style="6" bestFit="1" customWidth="1"/>
    <col min="14687" max="14687" width="11.1640625" style="6" bestFit="1" customWidth="1"/>
    <col min="14688" max="14688" width="7.5" style="6" bestFit="1" customWidth="1"/>
    <col min="14689" max="14689" width="15.6640625" style="6" bestFit="1" customWidth="1"/>
    <col min="14690" max="14690" width="7.5" style="6" bestFit="1" customWidth="1"/>
    <col min="14691" max="14691" width="14.6640625" style="6" bestFit="1" customWidth="1"/>
    <col min="14692" max="14692" width="7.1640625" style="6" bestFit="1" customWidth="1"/>
    <col min="14693" max="14695" width="7.5" style="6" bestFit="1" customWidth="1"/>
    <col min="14696" max="14696" width="7.1640625" style="6" bestFit="1" customWidth="1"/>
    <col min="14697" max="14697" width="6.33203125" style="6"/>
    <col min="14698" max="14699" width="6.83203125" style="6" bestFit="1" customWidth="1"/>
    <col min="14700" max="14700" width="15.6640625" style="6" bestFit="1" customWidth="1"/>
    <col min="14701" max="14701" width="15" style="6" bestFit="1" customWidth="1"/>
    <col min="14702" max="14703" width="6.83203125" style="6" bestFit="1" customWidth="1"/>
    <col min="14704" max="14704" width="11.6640625" style="6" bestFit="1" customWidth="1"/>
    <col min="14705" max="14705" width="8.83203125" style="6" bestFit="1" customWidth="1"/>
    <col min="14706" max="14706" width="8.5" style="6" bestFit="1" customWidth="1"/>
    <col min="14707" max="14707" width="6.83203125" style="6" bestFit="1" customWidth="1"/>
    <col min="14708" max="14708" width="7.5" style="6" bestFit="1" customWidth="1"/>
    <col min="14709" max="14892" width="6.33203125" style="6"/>
    <col min="14893" max="14893" width="11.6640625" style="6" customWidth="1"/>
    <col min="14894" max="14894" width="9.5" style="6" customWidth="1"/>
    <col min="14895" max="14895" width="7.83203125" style="6" customWidth="1"/>
    <col min="14896" max="14896" width="7.83203125" style="6" bestFit="1" customWidth="1"/>
    <col min="14897" max="14897" width="8.1640625" style="6" bestFit="1" customWidth="1"/>
    <col min="14898" max="14898" width="8.83203125" style="6" bestFit="1" customWidth="1"/>
    <col min="14899" max="14899" width="9.83203125" style="6" customWidth="1"/>
    <col min="14900" max="14900" width="13.83203125" style="6" bestFit="1" customWidth="1"/>
    <col min="14901" max="14901" width="12.5" style="6" customWidth="1"/>
    <col min="14902" max="14902" width="11.6640625" style="6" customWidth="1"/>
    <col min="14903" max="14903" width="8.6640625" style="6" bestFit="1" customWidth="1"/>
    <col min="14904" max="14904" width="10.83203125" style="6" bestFit="1" customWidth="1"/>
    <col min="14905" max="14905" width="6.6640625" style="6" customWidth="1"/>
    <col min="14906" max="14906" width="7.83203125" style="6" customWidth="1"/>
    <col min="14907" max="14907" width="7.33203125" style="6" customWidth="1"/>
    <col min="14908" max="14908" width="8" style="6" customWidth="1"/>
    <col min="14909" max="14909" width="8.1640625" style="6" customWidth="1"/>
    <col min="14910" max="14910" width="8.33203125" style="6" customWidth="1"/>
    <col min="14911" max="14911" width="6.6640625" style="6" customWidth="1"/>
    <col min="14912" max="14913" width="8.5" style="6" customWidth="1"/>
    <col min="14914" max="14914" width="7.83203125" style="6" customWidth="1"/>
    <col min="14915" max="14915" width="7.5" style="6" customWidth="1"/>
    <col min="14916" max="14916" width="8.1640625" style="6" customWidth="1"/>
    <col min="14917" max="14917" width="7.5" style="6" customWidth="1"/>
    <col min="14918" max="14918" width="8.33203125" style="6" customWidth="1"/>
    <col min="14919" max="14919" width="7.33203125" style="6" customWidth="1"/>
    <col min="14920" max="14920" width="6.6640625" style="6" customWidth="1"/>
    <col min="14921" max="14921" width="6.33203125" style="6" customWidth="1"/>
    <col min="14922" max="14922" width="8" style="6" customWidth="1"/>
    <col min="14923" max="14923" width="8.5" style="6" customWidth="1"/>
    <col min="14924" max="14924" width="7.33203125" style="6" customWidth="1"/>
    <col min="14925" max="14925" width="6.33203125" style="6" customWidth="1"/>
    <col min="14926" max="14926" width="6" style="6" customWidth="1"/>
    <col min="14927" max="14927" width="7.5" style="6" customWidth="1"/>
    <col min="14928" max="14928" width="8" style="6" bestFit="1" customWidth="1"/>
    <col min="14929" max="14929" width="7.5" style="6" customWidth="1"/>
    <col min="14930" max="14930" width="8.83203125" style="6" customWidth="1"/>
    <col min="14931" max="14932" width="9.5" style="6" customWidth="1"/>
    <col min="14933" max="14933" width="8.6640625" style="6" bestFit="1" customWidth="1"/>
    <col min="14934" max="14934" width="9.5" style="6" bestFit="1" customWidth="1"/>
    <col min="14935" max="14935" width="13" style="6" bestFit="1" customWidth="1"/>
    <col min="14936" max="14936" width="12.6640625" style="6" customWidth="1"/>
    <col min="14937" max="14937" width="11.83203125" style="6" bestFit="1" customWidth="1"/>
    <col min="14938" max="14938" width="10.33203125" style="6" bestFit="1" customWidth="1"/>
    <col min="14939" max="14939" width="12.33203125" style="6" customWidth="1"/>
    <col min="14940" max="14941" width="11.83203125" style="6" bestFit="1" customWidth="1"/>
    <col min="14942" max="14942" width="11" style="6" bestFit="1" customWidth="1"/>
    <col min="14943" max="14943" width="11.1640625" style="6" bestFit="1" customWidth="1"/>
    <col min="14944" max="14944" width="7.5" style="6" bestFit="1" customWidth="1"/>
    <col min="14945" max="14945" width="15.6640625" style="6" bestFit="1" customWidth="1"/>
    <col min="14946" max="14946" width="7.5" style="6" bestFit="1" customWidth="1"/>
    <col min="14947" max="14947" width="14.6640625" style="6" bestFit="1" customWidth="1"/>
    <col min="14948" max="14948" width="7.1640625" style="6" bestFit="1" customWidth="1"/>
    <col min="14949" max="14951" width="7.5" style="6" bestFit="1" customWidth="1"/>
    <col min="14952" max="14952" width="7.1640625" style="6" bestFit="1" customWidth="1"/>
    <col min="14953" max="14953" width="6.33203125" style="6"/>
    <col min="14954" max="14955" width="6.83203125" style="6" bestFit="1" customWidth="1"/>
    <col min="14956" max="14956" width="15.6640625" style="6" bestFit="1" customWidth="1"/>
    <col min="14957" max="14957" width="15" style="6" bestFit="1" customWidth="1"/>
    <col min="14958" max="14959" width="6.83203125" style="6" bestFit="1" customWidth="1"/>
    <col min="14960" max="14960" width="11.6640625" style="6" bestFit="1" customWidth="1"/>
    <col min="14961" max="14961" width="8.83203125" style="6" bestFit="1" customWidth="1"/>
    <col min="14962" max="14962" width="8.5" style="6" bestFit="1" customWidth="1"/>
    <col min="14963" max="14963" width="6.83203125" style="6" bestFit="1" customWidth="1"/>
    <col min="14964" max="14964" width="7.5" style="6" bestFit="1" customWidth="1"/>
    <col min="14965" max="15148" width="6.33203125" style="6"/>
    <col min="15149" max="15149" width="11.6640625" style="6" customWidth="1"/>
    <col min="15150" max="15150" width="9.5" style="6" customWidth="1"/>
    <col min="15151" max="15151" width="7.83203125" style="6" customWidth="1"/>
    <col min="15152" max="15152" width="7.83203125" style="6" bestFit="1" customWidth="1"/>
    <col min="15153" max="15153" width="8.1640625" style="6" bestFit="1" customWidth="1"/>
    <col min="15154" max="15154" width="8.83203125" style="6" bestFit="1" customWidth="1"/>
    <col min="15155" max="15155" width="9.83203125" style="6" customWidth="1"/>
    <col min="15156" max="15156" width="13.83203125" style="6" bestFit="1" customWidth="1"/>
    <col min="15157" max="15157" width="12.5" style="6" customWidth="1"/>
    <col min="15158" max="15158" width="11.6640625" style="6" customWidth="1"/>
    <col min="15159" max="15159" width="8.6640625" style="6" bestFit="1" customWidth="1"/>
    <col min="15160" max="15160" width="10.83203125" style="6" bestFit="1" customWidth="1"/>
    <col min="15161" max="15161" width="6.6640625" style="6" customWidth="1"/>
    <col min="15162" max="15162" width="7.83203125" style="6" customWidth="1"/>
    <col min="15163" max="15163" width="7.33203125" style="6" customWidth="1"/>
    <col min="15164" max="15164" width="8" style="6" customWidth="1"/>
    <col min="15165" max="15165" width="8.1640625" style="6" customWidth="1"/>
    <col min="15166" max="15166" width="8.33203125" style="6" customWidth="1"/>
    <col min="15167" max="15167" width="6.6640625" style="6" customWidth="1"/>
    <col min="15168" max="15169" width="8.5" style="6" customWidth="1"/>
    <col min="15170" max="15170" width="7.83203125" style="6" customWidth="1"/>
    <col min="15171" max="15171" width="7.5" style="6" customWidth="1"/>
    <col min="15172" max="15172" width="8.1640625" style="6" customWidth="1"/>
    <col min="15173" max="15173" width="7.5" style="6" customWidth="1"/>
    <col min="15174" max="15174" width="8.33203125" style="6" customWidth="1"/>
    <col min="15175" max="15175" width="7.33203125" style="6" customWidth="1"/>
    <col min="15176" max="15176" width="6.6640625" style="6" customWidth="1"/>
    <col min="15177" max="15177" width="6.33203125" style="6" customWidth="1"/>
    <col min="15178" max="15178" width="8" style="6" customWidth="1"/>
    <col min="15179" max="15179" width="8.5" style="6" customWidth="1"/>
    <col min="15180" max="15180" width="7.33203125" style="6" customWidth="1"/>
    <col min="15181" max="15181" width="6.33203125" style="6" customWidth="1"/>
    <col min="15182" max="15182" width="6" style="6" customWidth="1"/>
    <col min="15183" max="15183" width="7.5" style="6" customWidth="1"/>
    <col min="15184" max="15184" width="8" style="6" bestFit="1" customWidth="1"/>
    <col min="15185" max="15185" width="7.5" style="6" customWidth="1"/>
    <col min="15186" max="15186" width="8.83203125" style="6" customWidth="1"/>
    <col min="15187" max="15188" width="9.5" style="6" customWidth="1"/>
    <col min="15189" max="15189" width="8.6640625" style="6" bestFit="1" customWidth="1"/>
    <col min="15190" max="15190" width="9.5" style="6" bestFit="1" customWidth="1"/>
    <col min="15191" max="15191" width="13" style="6" bestFit="1" customWidth="1"/>
    <col min="15192" max="15192" width="12.6640625" style="6" customWidth="1"/>
    <col min="15193" max="15193" width="11.83203125" style="6" bestFit="1" customWidth="1"/>
    <col min="15194" max="15194" width="10.33203125" style="6" bestFit="1" customWidth="1"/>
    <col min="15195" max="15195" width="12.33203125" style="6" customWidth="1"/>
    <col min="15196" max="15197" width="11.83203125" style="6" bestFit="1" customWidth="1"/>
    <col min="15198" max="15198" width="11" style="6" bestFit="1" customWidth="1"/>
    <col min="15199" max="15199" width="11.1640625" style="6" bestFit="1" customWidth="1"/>
    <col min="15200" max="15200" width="7.5" style="6" bestFit="1" customWidth="1"/>
    <col min="15201" max="15201" width="15.6640625" style="6" bestFit="1" customWidth="1"/>
    <col min="15202" max="15202" width="7.5" style="6" bestFit="1" customWidth="1"/>
    <col min="15203" max="15203" width="14.6640625" style="6" bestFit="1" customWidth="1"/>
    <col min="15204" max="15204" width="7.1640625" style="6" bestFit="1" customWidth="1"/>
    <col min="15205" max="15207" width="7.5" style="6" bestFit="1" customWidth="1"/>
    <col min="15208" max="15208" width="7.1640625" style="6" bestFit="1" customWidth="1"/>
    <col min="15209" max="15209" width="6.33203125" style="6"/>
    <col min="15210" max="15211" width="6.83203125" style="6" bestFit="1" customWidth="1"/>
    <col min="15212" max="15212" width="15.6640625" style="6" bestFit="1" customWidth="1"/>
    <col min="15213" max="15213" width="15" style="6" bestFit="1" customWidth="1"/>
    <col min="15214" max="15215" width="6.83203125" style="6" bestFit="1" customWidth="1"/>
    <col min="15216" max="15216" width="11.6640625" style="6" bestFit="1" customWidth="1"/>
    <col min="15217" max="15217" width="8.83203125" style="6" bestFit="1" customWidth="1"/>
    <col min="15218" max="15218" width="8.5" style="6" bestFit="1" customWidth="1"/>
    <col min="15219" max="15219" width="6.83203125" style="6" bestFit="1" customWidth="1"/>
    <col min="15220" max="15220" width="7.5" style="6" bestFit="1" customWidth="1"/>
    <col min="15221" max="15404" width="6.33203125" style="6"/>
    <col min="15405" max="15405" width="11.6640625" style="6" customWidth="1"/>
    <col min="15406" max="15406" width="9.5" style="6" customWidth="1"/>
    <col min="15407" max="15407" width="7.83203125" style="6" customWidth="1"/>
    <col min="15408" max="15408" width="7.83203125" style="6" bestFit="1" customWidth="1"/>
    <col min="15409" max="15409" width="8.1640625" style="6" bestFit="1" customWidth="1"/>
    <col min="15410" max="15410" width="8.83203125" style="6" bestFit="1" customWidth="1"/>
    <col min="15411" max="15411" width="9.83203125" style="6" customWidth="1"/>
    <col min="15412" max="15412" width="13.83203125" style="6" bestFit="1" customWidth="1"/>
    <col min="15413" max="15413" width="12.5" style="6" customWidth="1"/>
    <col min="15414" max="15414" width="11.6640625" style="6" customWidth="1"/>
    <col min="15415" max="15415" width="8.6640625" style="6" bestFit="1" customWidth="1"/>
    <col min="15416" max="15416" width="10.83203125" style="6" bestFit="1" customWidth="1"/>
    <col min="15417" max="15417" width="6.6640625" style="6" customWidth="1"/>
    <col min="15418" max="15418" width="7.83203125" style="6" customWidth="1"/>
    <col min="15419" max="15419" width="7.33203125" style="6" customWidth="1"/>
    <col min="15420" max="15420" width="8" style="6" customWidth="1"/>
    <col min="15421" max="15421" width="8.1640625" style="6" customWidth="1"/>
    <col min="15422" max="15422" width="8.33203125" style="6" customWidth="1"/>
    <col min="15423" max="15423" width="6.6640625" style="6" customWidth="1"/>
    <col min="15424" max="15425" width="8.5" style="6" customWidth="1"/>
    <col min="15426" max="15426" width="7.83203125" style="6" customWidth="1"/>
    <col min="15427" max="15427" width="7.5" style="6" customWidth="1"/>
    <col min="15428" max="15428" width="8.1640625" style="6" customWidth="1"/>
    <col min="15429" max="15429" width="7.5" style="6" customWidth="1"/>
    <col min="15430" max="15430" width="8.33203125" style="6" customWidth="1"/>
    <col min="15431" max="15431" width="7.33203125" style="6" customWidth="1"/>
    <col min="15432" max="15432" width="6.6640625" style="6" customWidth="1"/>
    <col min="15433" max="15433" width="6.33203125" style="6" customWidth="1"/>
    <col min="15434" max="15434" width="8" style="6" customWidth="1"/>
    <col min="15435" max="15435" width="8.5" style="6" customWidth="1"/>
    <col min="15436" max="15436" width="7.33203125" style="6" customWidth="1"/>
    <col min="15437" max="15437" width="6.33203125" style="6" customWidth="1"/>
    <col min="15438" max="15438" width="6" style="6" customWidth="1"/>
    <col min="15439" max="15439" width="7.5" style="6" customWidth="1"/>
    <col min="15440" max="15440" width="8" style="6" bestFit="1" customWidth="1"/>
    <col min="15441" max="15441" width="7.5" style="6" customWidth="1"/>
    <col min="15442" max="15442" width="8.83203125" style="6" customWidth="1"/>
    <col min="15443" max="15444" width="9.5" style="6" customWidth="1"/>
    <col min="15445" max="15445" width="8.6640625" style="6" bestFit="1" customWidth="1"/>
    <col min="15446" max="15446" width="9.5" style="6" bestFit="1" customWidth="1"/>
    <col min="15447" max="15447" width="13" style="6" bestFit="1" customWidth="1"/>
    <col min="15448" max="15448" width="12.6640625" style="6" customWidth="1"/>
    <col min="15449" max="15449" width="11.83203125" style="6" bestFit="1" customWidth="1"/>
    <col min="15450" max="15450" width="10.33203125" style="6" bestFit="1" customWidth="1"/>
    <col min="15451" max="15451" width="12.33203125" style="6" customWidth="1"/>
    <col min="15452" max="15453" width="11.83203125" style="6" bestFit="1" customWidth="1"/>
    <col min="15454" max="15454" width="11" style="6" bestFit="1" customWidth="1"/>
    <col min="15455" max="15455" width="11.1640625" style="6" bestFit="1" customWidth="1"/>
    <col min="15456" max="15456" width="7.5" style="6" bestFit="1" customWidth="1"/>
    <col min="15457" max="15457" width="15.6640625" style="6" bestFit="1" customWidth="1"/>
    <col min="15458" max="15458" width="7.5" style="6" bestFit="1" customWidth="1"/>
    <col min="15459" max="15459" width="14.6640625" style="6" bestFit="1" customWidth="1"/>
    <col min="15460" max="15460" width="7.1640625" style="6" bestFit="1" customWidth="1"/>
    <col min="15461" max="15463" width="7.5" style="6" bestFit="1" customWidth="1"/>
    <col min="15464" max="15464" width="7.1640625" style="6" bestFit="1" customWidth="1"/>
    <col min="15465" max="15465" width="6.33203125" style="6"/>
    <col min="15466" max="15467" width="6.83203125" style="6" bestFit="1" customWidth="1"/>
    <col min="15468" max="15468" width="15.6640625" style="6" bestFit="1" customWidth="1"/>
    <col min="15469" max="15469" width="15" style="6" bestFit="1" customWidth="1"/>
    <col min="15470" max="15471" width="6.83203125" style="6" bestFit="1" customWidth="1"/>
    <col min="15472" max="15472" width="11.6640625" style="6" bestFit="1" customWidth="1"/>
    <col min="15473" max="15473" width="8.83203125" style="6" bestFit="1" customWidth="1"/>
    <col min="15474" max="15474" width="8.5" style="6" bestFit="1" customWidth="1"/>
    <col min="15475" max="15475" width="6.83203125" style="6" bestFit="1" customWidth="1"/>
    <col min="15476" max="15476" width="7.5" style="6" bestFit="1" customWidth="1"/>
    <col min="15477" max="15660" width="6.33203125" style="6"/>
    <col min="15661" max="15661" width="11.6640625" style="6" customWidth="1"/>
    <col min="15662" max="15662" width="9.5" style="6" customWidth="1"/>
    <col min="15663" max="15663" width="7.83203125" style="6" customWidth="1"/>
    <col min="15664" max="15664" width="7.83203125" style="6" bestFit="1" customWidth="1"/>
    <col min="15665" max="15665" width="8.1640625" style="6" bestFit="1" customWidth="1"/>
    <col min="15666" max="15666" width="8.83203125" style="6" bestFit="1" customWidth="1"/>
    <col min="15667" max="15667" width="9.83203125" style="6" customWidth="1"/>
    <col min="15668" max="15668" width="13.83203125" style="6" bestFit="1" customWidth="1"/>
    <col min="15669" max="15669" width="12.5" style="6" customWidth="1"/>
    <col min="15670" max="15670" width="11.6640625" style="6" customWidth="1"/>
    <col min="15671" max="15671" width="8.6640625" style="6" bestFit="1" customWidth="1"/>
    <col min="15672" max="15672" width="10.83203125" style="6" bestFit="1" customWidth="1"/>
    <col min="15673" max="15673" width="6.6640625" style="6" customWidth="1"/>
    <col min="15674" max="15674" width="7.83203125" style="6" customWidth="1"/>
    <col min="15675" max="15675" width="7.33203125" style="6" customWidth="1"/>
    <col min="15676" max="15676" width="8" style="6" customWidth="1"/>
    <col min="15677" max="15677" width="8.1640625" style="6" customWidth="1"/>
    <col min="15678" max="15678" width="8.33203125" style="6" customWidth="1"/>
    <col min="15679" max="15679" width="6.6640625" style="6" customWidth="1"/>
    <col min="15680" max="15681" width="8.5" style="6" customWidth="1"/>
    <col min="15682" max="15682" width="7.83203125" style="6" customWidth="1"/>
    <col min="15683" max="15683" width="7.5" style="6" customWidth="1"/>
    <col min="15684" max="15684" width="8.1640625" style="6" customWidth="1"/>
    <col min="15685" max="15685" width="7.5" style="6" customWidth="1"/>
    <col min="15686" max="15686" width="8.33203125" style="6" customWidth="1"/>
    <col min="15687" max="15687" width="7.33203125" style="6" customWidth="1"/>
    <col min="15688" max="15688" width="6.6640625" style="6" customWidth="1"/>
    <col min="15689" max="15689" width="6.33203125" style="6" customWidth="1"/>
    <col min="15690" max="15690" width="8" style="6" customWidth="1"/>
    <col min="15691" max="15691" width="8.5" style="6" customWidth="1"/>
    <col min="15692" max="15692" width="7.33203125" style="6" customWidth="1"/>
    <col min="15693" max="15693" width="6.33203125" style="6" customWidth="1"/>
    <col min="15694" max="15694" width="6" style="6" customWidth="1"/>
    <col min="15695" max="15695" width="7.5" style="6" customWidth="1"/>
    <col min="15696" max="15696" width="8" style="6" bestFit="1" customWidth="1"/>
    <col min="15697" max="15697" width="7.5" style="6" customWidth="1"/>
    <col min="15698" max="15698" width="8.83203125" style="6" customWidth="1"/>
    <col min="15699" max="15700" width="9.5" style="6" customWidth="1"/>
    <col min="15701" max="15701" width="8.6640625" style="6" bestFit="1" customWidth="1"/>
    <col min="15702" max="15702" width="9.5" style="6" bestFit="1" customWidth="1"/>
    <col min="15703" max="15703" width="13" style="6" bestFit="1" customWidth="1"/>
    <col min="15704" max="15704" width="12.6640625" style="6" customWidth="1"/>
    <col min="15705" max="15705" width="11.83203125" style="6" bestFit="1" customWidth="1"/>
    <col min="15706" max="15706" width="10.33203125" style="6" bestFit="1" customWidth="1"/>
    <col min="15707" max="15707" width="12.33203125" style="6" customWidth="1"/>
    <col min="15708" max="15709" width="11.83203125" style="6" bestFit="1" customWidth="1"/>
    <col min="15710" max="15710" width="11" style="6" bestFit="1" customWidth="1"/>
    <col min="15711" max="15711" width="11.1640625" style="6" bestFit="1" customWidth="1"/>
    <col min="15712" max="15712" width="7.5" style="6" bestFit="1" customWidth="1"/>
    <col min="15713" max="15713" width="15.6640625" style="6" bestFit="1" customWidth="1"/>
    <col min="15714" max="15714" width="7.5" style="6" bestFit="1" customWidth="1"/>
    <col min="15715" max="15715" width="14.6640625" style="6" bestFit="1" customWidth="1"/>
    <col min="15716" max="15716" width="7.1640625" style="6" bestFit="1" customWidth="1"/>
    <col min="15717" max="15719" width="7.5" style="6" bestFit="1" customWidth="1"/>
    <col min="15720" max="15720" width="7.1640625" style="6" bestFit="1" customWidth="1"/>
    <col min="15721" max="15721" width="6.33203125" style="6"/>
    <col min="15722" max="15723" width="6.83203125" style="6" bestFit="1" customWidth="1"/>
    <col min="15724" max="15724" width="15.6640625" style="6" bestFit="1" customWidth="1"/>
    <col min="15725" max="15725" width="15" style="6" bestFit="1" customWidth="1"/>
    <col min="15726" max="15727" width="6.83203125" style="6" bestFit="1" customWidth="1"/>
    <col min="15728" max="15728" width="11.6640625" style="6" bestFit="1" customWidth="1"/>
    <col min="15729" max="15729" width="8.83203125" style="6" bestFit="1" customWidth="1"/>
    <col min="15730" max="15730" width="8.5" style="6" bestFit="1" customWidth="1"/>
    <col min="15731" max="15731" width="6.83203125" style="6" bestFit="1" customWidth="1"/>
    <col min="15732" max="15732" width="7.5" style="6" bestFit="1" customWidth="1"/>
    <col min="15733" max="16384" width="6.33203125" style="6"/>
  </cols>
  <sheetData>
    <row r="1" spans="1:42" ht="20" customHeight="1">
      <c r="A1" s="360" t="s">
        <v>111</v>
      </c>
      <c r="B1" s="361"/>
      <c r="C1" s="361"/>
      <c r="D1" s="361"/>
      <c r="E1" s="361"/>
      <c r="F1" s="361"/>
      <c r="G1" s="361"/>
      <c r="H1" s="361"/>
      <c r="I1" s="361"/>
      <c r="J1" s="361"/>
      <c r="K1" s="361"/>
      <c r="L1" s="361"/>
      <c r="M1" s="1"/>
      <c r="N1" s="1"/>
      <c r="O1" s="1"/>
      <c r="P1" s="1"/>
      <c r="Q1" s="1"/>
      <c r="R1" s="1"/>
      <c r="S1" s="1"/>
      <c r="T1" s="1"/>
      <c r="U1" s="1"/>
      <c r="V1" s="1"/>
      <c r="W1" s="1"/>
      <c r="X1" s="2"/>
      <c r="Y1" s="2"/>
      <c r="Z1" s="2"/>
      <c r="AA1" s="1"/>
      <c r="AB1" s="1"/>
      <c r="AC1" s="1"/>
      <c r="AD1" s="1"/>
      <c r="AE1" s="1"/>
      <c r="AF1" s="1"/>
      <c r="AG1" s="1"/>
      <c r="AH1" s="1"/>
      <c r="AI1" s="1"/>
      <c r="AJ1" s="1"/>
      <c r="AK1" s="1"/>
      <c r="AL1" s="1"/>
      <c r="AM1" s="1"/>
      <c r="AN1" s="1"/>
      <c r="AO1" s="1"/>
      <c r="AP1" s="3"/>
    </row>
    <row r="2" spans="1:42" ht="20" customHeight="1" thickBot="1">
      <c r="A2" s="362"/>
      <c r="B2" s="363"/>
      <c r="C2" s="363"/>
      <c r="D2" s="363"/>
      <c r="E2" s="363"/>
      <c r="F2" s="363"/>
      <c r="G2" s="363"/>
      <c r="H2" s="363"/>
      <c r="I2" s="363"/>
      <c r="J2" s="363"/>
      <c r="K2" s="363"/>
      <c r="L2" s="363"/>
      <c r="M2" s="7"/>
      <c r="N2" s="7"/>
      <c r="O2" s="7"/>
      <c r="P2" s="7"/>
      <c r="Q2" s="7"/>
      <c r="R2" s="7"/>
      <c r="S2" s="7"/>
      <c r="T2" s="7"/>
      <c r="U2" s="7"/>
      <c r="V2" s="7"/>
      <c r="W2" s="8"/>
      <c r="X2" s="9" t="s">
        <v>1</v>
      </c>
      <c r="Y2" s="9" t="s">
        <v>1</v>
      </c>
      <c r="Z2" s="9" t="s">
        <v>2</v>
      </c>
      <c r="AA2" s="8"/>
      <c r="AB2" s="8"/>
      <c r="AC2" s="7"/>
      <c r="AD2" s="7"/>
      <c r="AE2" s="7"/>
      <c r="AF2" s="7"/>
      <c r="AG2" s="7"/>
      <c r="AH2" s="7"/>
      <c r="AI2" s="7"/>
      <c r="AJ2" s="7"/>
      <c r="AK2" s="7"/>
      <c r="AL2" s="7"/>
      <c r="AM2" s="7"/>
      <c r="AN2" s="7"/>
      <c r="AO2" s="7"/>
      <c r="AP2" s="11"/>
    </row>
    <row r="3" spans="1:42" ht="20" customHeight="1">
      <c r="A3" s="12" t="s">
        <v>3</v>
      </c>
      <c r="B3" s="14"/>
      <c r="C3" s="14"/>
      <c r="D3" s="14"/>
      <c r="E3" s="14"/>
      <c r="F3" s="14"/>
      <c r="G3" s="14"/>
      <c r="H3" s="14"/>
      <c r="I3" s="14"/>
      <c r="J3" s="14"/>
      <c r="K3" s="14"/>
      <c r="L3" s="14"/>
      <c r="M3" s="14"/>
      <c r="N3" s="14"/>
      <c r="O3" s="14"/>
      <c r="P3" s="14"/>
      <c r="Q3" s="15"/>
      <c r="R3" s="16"/>
      <c r="S3" s="14"/>
      <c r="T3" s="14"/>
      <c r="U3" s="14"/>
      <c r="V3" s="14"/>
      <c r="W3" s="14"/>
      <c r="X3" s="14"/>
      <c r="Y3" s="14"/>
      <c r="Z3" s="14"/>
      <c r="AA3" s="17"/>
      <c r="AB3" s="14"/>
      <c r="AC3" s="17" t="s">
        <v>4</v>
      </c>
      <c r="AD3" s="350"/>
      <c r="AE3" s="350"/>
      <c r="AF3" s="17"/>
      <c r="AG3" s="14"/>
      <c r="AH3" s="17"/>
      <c r="AI3" s="17"/>
      <c r="AJ3" s="18" t="s">
        <v>5</v>
      </c>
      <c r="AK3" s="351">
        <f ca="1">TODAY()</f>
        <v>44599</v>
      </c>
      <c r="AL3" s="351"/>
      <c r="AM3" s="351"/>
      <c r="AN3" s="19"/>
      <c r="AO3" s="20" t="s">
        <v>6</v>
      </c>
      <c r="AP3" s="21" t="s">
        <v>7</v>
      </c>
    </row>
    <row r="4" spans="1:42" ht="19.5" customHeight="1">
      <c r="A4" s="24" t="s">
        <v>8</v>
      </c>
      <c r="B4" s="26"/>
      <c r="C4" s="26"/>
      <c r="D4" s="26"/>
      <c r="E4" s="26"/>
      <c r="F4" s="26"/>
      <c r="G4" s="26"/>
      <c r="H4" s="26"/>
      <c r="I4" s="26"/>
      <c r="J4" s="26"/>
      <c r="K4" s="26"/>
      <c r="L4" s="26"/>
      <c r="M4" s="26"/>
      <c r="N4" s="26"/>
      <c r="O4" s="26"/>
      <c r="P4" s="26"/>
      <c r="Q4" s="27"/>
      <c r="R4" s="26"/>
      <c r="S4" s="26"/>
      <c r="T4" s="26"/>
      <c r="U4" s="23"/>
      <c r="V4" s="26"/>
      <c r="W4" s="23"/>
      <c r="X4" s="26"/>
      <c r="Y4" s="26"/>
      <c r="Z4" s="26"/>
      <c r="AA4" s="28"/>
      <c r="AB4" s="26"/>
      <c r="AC4" s="29" t="s">
        <v>9</v>
      </c>
      <c r="AD4" s="352"/>
      <c r="AE4" s="352"/>
      <c r="AF4" s="352"/>
      <c r="AG4" s="352"/>
      <c r="AH4" s="352"/>
      <c r="AI4" s="352"/>
      <c r="AJ4" s="352"/>
      <c r="AK4" s="352"/>
      <c r="AL4" s="352"/>
      <c r="AM4" s="352"/>
      <c r="AN4" s="352"/>
      <c r="AO4" s="352"/>
      <c r="AP4" s="353"/>
    </row>
    <row r="5" spans="1:42" ht="20" customHeight="1">
      <c r="A5" s="24" t="s">
        <v>10</v>
      </c>
      <c r="B5" s="26"/>
      <c r="C5" s="26" t="s">
        <v>11</v>
      </c>
      <c r="D5" s="26"/>
      <c r="E5" s="26"/>
      <c r="F5" s="26"/>
      <c r="G5" s="26"/>
      <c r="H5" s="26"/>
      <c r="I5" s="26"/>
      <c r="J5" s="26"/>
      <c r="K5" s="26"/>
      <c r="L5" s="26"/>
      <c r="M5" s="26"/>
      <c r="N5" s="26"/>
      <c r="O5" s="26"/>
      <c r="P5" s="26"/>
      <c r="Q5" s="27"/>
      <c r="R5" s="26"/>
      <c r="S5" s="26"/>
      <c r="T5" s="26"/>
      <c r="U5" s="26"/>
      <c r="V5" s="26"/>
      <c r="W5" s="26"/>
      <c r="X5" s="26"/>
      <c r="Y5" s="26"/>
      <c r="Z5" s="26"/>
      <c r="AA5" s="4"/>
      <c r="AB5" s="4"/>
      <c r="AC5" s="4"/>
      <c r="AD5" s="4"/>
      <c r="AE5" s="4"/>
      <c r="AF5" s="4"/>
      <c r="AG5" s="26"/>
      <c r="AH5" s="4"/>
      <c r="AI5" s="4"/>
      <c r="AJ5" s="4"/>
      <c r="AK5" s="28"/>
      <c r="AL5" s="26"/>
      <c r="AM5" s="28"/>
      <c r="AN5" s="28"/>
      <c r="AO5" s="28"/>
      <c r="AP5" s="31"/>
    </row>
    <row r="6" spans="1:42" ht="20" customHeight="1">
      <c r="A6" s="24" t="s">
        <v>12</v>
      </c>
      <c r="B6" s="26"/>
      <c r="C6" s="26"/>
      <c r="D6" s="26"/>
      <c r="E6" s="26"/>
      <c r="F6" s="26"/>
      <c r="G6" s="26"/>
      <c r="H6" s="26"/>
      <c r="I6" s="26"/>
      <c r="J6" s="26"/>
      <c r="K6" s="26"/>
      <c r="L6" s="26"/>
      <c r="M6" s="26"/>
      <c r="N6" s="26"/>
      <c r="O6" s="4"/>
      <c r="P6" s="4"/>
      <c r="Q6" s="32"/>
      <c r="R6" s="33"/>
      <c r="S6" s="34"/>
      <c r="T6" s="34"/>
      <c r="U6" s="34"/>
      <c r="V6" s="34"/>
      <c r="W6" s="34"/>
      <c r="X6" s="34"/>
      <c r="Y6" s="34"/>
      <c r="Z6" s="34"/>
      <c r="AA6" s="34"/>
      <c r="AB6" s="34"/>
      <c r="AC6" s="34"/>
      <c r="AD6" s="34"/>
      <c r="AE6" s="34"/>
      <c r="AF6" s="34"/>
      <c r="AG6" s="34"/>
      <c r="AH6" s="34"/>
      <c r="AI6" s="34"/>
      <c r="AJ6" s="34"/>
      <c r="AK6" s="34"/>
      <c r="AL6" s="34"/>
      <c r="AM6" s="34"/>
      <c r="AN6" s="34"/>
      <c r="AO6" s="34"/>
      <c r="AP6" s="151"/>
    </row>
    <row r="7" spans="1:42" ht="20" customHeight="1">
      <c r="A7" s="37" t="s">
        <v>13</v>
      </c>
      <c r="B7" s="39"/>
      <c r="C7" s="39"/>
      <c r="D7" s="39"/>
      <c r="E7" s="39"/>
      <c r="F7" s="39"/>
      <c r="G7" s="39"/>
      <c r="H7" s="39"/>
      <c r="I7" s="39"/>
      <c r="J7" s="39"/>
      <c r="K7" s="39"/>
      <c r="L7" s="39"/>
      <c r="M7" s="39"/>
      <c r="N7" s="39"/>
      <c r="O7" s="40"/>
      <c r="P7" s="40"/>
      <c r="Q7" s="41"/>
      <c r="R7" s="4"/>
      <c r="S7" s="4"/>
      <c r="T7" s="4"/>
      <c r="U7" s="4"/>
      <c r="V7" s="4"/>
      <c r="W7" s="4"/>
      <c r="X7" s="4"/>
      <c r="Y7" s="4"/>
      <c r="Z7" s="4"/>
      <c r="AA7" s="4"/>
      <c r="AB7" s="4"/>
      <c r="AC7" s="29" t="s">
        <v>14</v>
      </c>
      <c r="AD7" s="364"/>
      <c r="AE7" s="357"/>
      <c r="AF7" s="357"/>
      <c r="AG7" s="357"/>
      <c r="AH7" s="357"/>
      <c r="AI7" s="357"/>
      <c r="AJ7" s="357"/>
      <c r="AK7" s="357"/>
      <c r="AL7" s="357"/>
      <c r="AM7" s="357"/>
      <c r="AN7" s="357"/>
      <c r="AO7" s="357"/>
      <c r="AP7" s="358"/>
    </row>
    <row r="8" spans="1:42" ht="20" customHeight="1">
      <c r="A8" s="42" t="s">
        <v>101</v>
      </c>
      <c r="B8" s="43"/>
      <c r="C8" s="43"/>
      <c r="D8" s="43"/>
      <c r="E8" s="43"/>
      <c r="F8" s="43"/>
      <c r="G8" s="43"/>
      <c r="H8" s="43"/>
      <c r="I8" s="43"/>
      <c r="J8" s="43"/>
      <c r="K8" s="43"/>
      <c r="L8" s="43"/>
      <c r="M8" s="43"/>
      <c r="N8" s="43"/>
      <c r="O8" s="43"/>
      <c r="P8" s="43"/>
      <c r="Q8" s="44"/>
      <c r="R8" s="24"/>
      <c r="S8" s="26"/>
      <c r="T8" s="26"/>
      <c r="U8" s="26"/>
      <c r="V8" s="26"/>
      <c r="W8" s="26"/>
      <c r="X8" s="26"/>
      <c r="Y8" s="26"/>
      <c r="Z8" s="26"/>
      <c r="AA8" s="4"/>
      <c r="AB8" s="4"/>
      <c r="AC8" s="29" t="s">
        <v>17</v>
      </c>
      <c r="AD8" s="356"/>
      <c r="AE8" s="357"/>
      <c r="AF8" s="357"/>
      <c r="AG8" s="357"/>
      <c r="AH8" s="357"/>
      <c r="AI8" s="357"/>
      <c r="AJ8" s="357"/>
      <c r="AK8" s="357"/>
      <c r="AL8" s="357"/>
      <c r="AM8" s="357"/>
      <c r="AN8" s="357"/>
      <c r="AO8" s="357"/>
      <c r="AP8" s="358"/>
    </row>
    <row r="9" spans="1:42" ht="20" customHeight="1">
      <c r="A9" s="42"/>
      <c r="B9" s="43"/>
      <c r="C9" s="43"/>
      <c r="D9" s="43"/>
      <c r="E9" s="43"/>
      <c r="F9" s="43"/>
      <c r="G9" s="43"/>
      <c r="H9" s="43"/>
      <c r="I9" s="43"/>
      <c r="J9" s="43"/>
      <c r="K9" s="43"/>
      <c r="L9" s="43"/>
      <c r="M9" s="43"/>
      <c r="N9" s="43"/>
      <c r="O9" s="43"/>
      <c r="P9" s="43"/>
      <c r="Q9" s="44"/>
      <c r="R9" s="24"/>
      <c r="S9" s="26"/>
      <c r="T9" s="26"/>
      <c r="U9" s="26"/>
      <c r="V9" s="26"/>
      <c r="W9" s="26"/>
      <c r="X9" s="26"/>
      <c r="Y9" s="26"/>
      <c r="Z9" s="26"/>
      <c r="AA9" s="4"/>
      <c r="AB9" s="4"/>
      <c r="AC9" s="29" t="s">
        <v>18</v>
      </c>
      <c r="AD9" s="356"/>
      <c r="AE9" s="357"/>
      <c r="AF9" s="357"/>
      <c r="AG9" s="357"/>
      <c r="AH9" s="357"/>
      <c r="AI9" s="357"/>
      <c r="AJ9" s="357"/>
      <c r="AK9" s="357"/>
      <c r="AL9" s="357"/>
      <c r="AM9" s="357"/>
      <c r="AN9" s="357"/>
      <c r="AO9" s="357"/>
      <c r="AP9" s="358"/>
    </row>
    <row r="10" spans="1:42" ht="20" customHeight="1">
      <c r="A10" s="42"/>
      <c r="B10" s="43"/>
      <c r="C10" s="43"/>
      <c r="D10" s="43"/>
      <c r="E10" s="43"/>
      <c r="F10" s="43"/>
      <c r="G10" s="43"/>
      <c r="H10" s="43"/>
      <c r="I10" s="43"/>
      <c r="J10" s="43"/>
      <c r="K10" s="43"/>
      <c r="L10" s="43"/>
      <c r="M10" s="43"/>
      <c r="N10" s="43"/>
      <c r="O10" s="43"/>
      <c r="P10" s="43"/>
      <c r="Q10" s="44"/>
      <c r="R10" s="24"/>
      <c r="S10" s="26"/>
      <c r="T10" s="26"/>
      <c r="U10" s="26"/>
      <c r="V10" s="26"/>
      <c r="W10" s="26"/>
      <c r="X10" s="26"/>
      <c r="Y10" s="26"/>
      <c r="Z10" s="26"/>
      <c r="AA10" s="4"/>
      <c r="AB10" s="4"/>
      <c r="AC10" s="29" t="s">
        <v>19</v>
      </c>
      <c r="AD10" s="359"/>
      <c r="AE10" s="357"/>
      <c r="AF10" s="357"/>
      <c r="AG10" s="357"/>
      <c r="AH10" s="357"/>
      <c r="AI10" s="357"/>
      <c r="AJ10" s="357"/>
      <c r="AK10" s="357"/>
      <c r="AL10" s="357"/>
      <c r="AM10" s="357"/>
      <c r="AN10" s="357"/>
      <c r="AO10" s="357"/>
      <c r="AP10" s="358"/>
    </row>
    <row r="11" spans="1:42" ht="20" customHeight="1">
      <c r="A11" s="42"/>
      <c r="B11" s="43"/>
      <c r="C11" s="43"/>
      <c r="D11" s="43"/>
      <c r="E11" s="43"/>
      <c r="F11" s="43"/>
      <c r="G11" s="43"/>
      <c r="H11" s="43"/>
      <c r="I11" s="43"/>
      <c r="J11" s="43"/>
      <c r="K11" s="43"/>
      <c r="L11" s="43"/>
      <c r="M11" s="43"/>
      <c r="N11" s="43"/>
      <c r="O11" s="43"/>
      <c r="P11" s="43"/>
      <c r="Q11" s="44"/>
      <c r="R11" s="24"/>
      <c r="S11" s="26"/>
      <c r="T11" s="26"/>
      <c r="U11" s="26"/>
      <c r="V11" s="26"/>
      <c r="W11" s="48" t="s">
        <v>20</v>
      </c>
      <c r="X11" s="26"/>
      <c r="Y11" s="26"/>
      <c r="Z11" s="26"/>
      <c r="AA11" s="4"/>
      <c r="AB11" s="4"/>
      <c r="AC11" s="29" t="s">
        <v>21</v>
      </c>
      <c r="AD11" s="342"/>
      <c r="AE11" s="355"/>
      <c r="AF11" s="355"/>
      <c r="AG11" s="355"/>
      <c r="AH11" s="355"/>
      <c r="AI11" s="355"/>
      <c r="AJ11" s="355"/>
      <c r="AK11" s="355"/>
      <c r="AL11" s="355"/>
      <c r="AM11" s="355"/>
      <c r="AN11" s="355"/>
      <c r="AO11" s="355"/>
      <c r="AP11" s="340"/>
    </row>
    <row r="12" spans="1:42" ht="18.75" customHeight="1">
      <c r="A12" s="50"/>
      <c r="B12" s="51"/>
      <c r="C12" s="51"/>
      <c r="D12" s="51"/>
      <c r="E12" s="51"/>
      <c r="F12" s="51"/>
      <c r="G12" s="51"/>
      <c r="H12" s="51"/>
      <c r="I12" s="51"/>
      <c r="J12" s="51"/>
      <c r="K12" s="51"/>
      <c r="L12" s="51"/>
      <c r="M12" s="51"/>
      <c r="N12" s="51"/>
      <c r="O12" s="51"/>
      <c r="P12" s="51"/>
      <c r="Q12" s="52"/>
      <c r="R12" s="53"/>
      <c r="S12" s="54"/>
      <c r="T12" s="54"/>
      <c r="U12" s="54"/>
      <c r="V12" s="54"/>
      <c r="W12" s="48" t="s">
        <v>22</v>
      </c>
      <c r="X12" s="26"/>
      <c r="Y12" s="54"/>
      <c r="Z12" s="54"/>
      <c r="AA12" s="56"/>
      <c r="AB12" s="56"/>
      <c r="AC12" s="57" t="s">
        <v>23</v>
      </c>
      <c r="AD12" s="152"/>
      <c r="AE12" s="152"/>
      <c r="AF12" s="152"/>
      <c r="AG12" s="152"/>
      <c r="AH12" s="152"/>
      <c r="AI12" s="152"/>
      <c r="AJ12" s="152"/>
      <c r="AK12" s="152"/>
      <c r="AL12" s="152"/>
      <c r="AM12" s="152"/>
      <c r="AN12" s="152"/>
      <c r="AO12" s="152"/>
      <c r="AP12" s="153"/>
    </row>
    <row r="13" spans="1:42" ht="18.75" customHeight="1">
      <c r="A13" s="58"/>
      <c r="B13" s="59"/>
      <c r="C13" s="59"/>
      <c r="D13" s="59"/>
      <c r="E13" s="59"/>
      <c r="F13" s="59"/>
      <c r="G13" s="59"/>
      <c r="H13" s="59"/>
      <c r="I13" s="59"/>
      <c r="J13" s="59"/>
      <c r="K13" s="59"/>
      <c r="L13" s="59"/>
      <c r="M13" s="59"/>
      <c r="N13" s="59"/>
      <c r="O13" s="59"/>
      <c r="P13" s="59"/>
      <c r="Q13" s="59"/>
      <c r="R13" s="59"/>
      <c r="S13" s="59"/>
      <c r="T13" s="59"/>
      <c r="U13" s="59"/>
      <c r="V13" s="59"/>
      <c r="W13" s="154"/>
      <c r="X13" s="154"/>
      <c r="Y13" s="59"/>
      <c r="Z13" s="59"/>
      <c r="AA13" s="59"/>
      <c r="AB13" s="59"/>
      <c r="AC13" s="59"/>
      <c r="AD13" s="59"/>
      <c r="AE13" s="59"/>
      <c r="AF13" s="59"/>
      <c r="AG13" s="59"/>
      <c r="AH13" s="59"/>
      <c r="AI13" s="59"/>
      <c r="AJ13" s="59"/>
      <c r="AK13" s="59"/>
      <c r="AL13" s="59"/>
      <c r="AM13" s="59"/>
      <c r="AN13" s="4"/>
      <c r="AO13" s="4"/>
      <c r="AP13" s="155"/>
    </row>
    <row r="14" spans="1:42" ht="18.75" customHeight="1" thickBot="1">
      <c r="A14" s="58"/>
      <c r="B14" s="59"/>
      <c r="C14" s="62" t="s">
        <v>112</v>
      </c>
      <c r="D14" s="59"/>
      <c r="E14" s="59"/>
      <c r="F14" s="59"/>
      <c r="G14" s="62" t="s">
        <v>25</v>
      </c>
      <c r="H14" s="4"/>
      <c r="I14" s="59"/>
      <c r="J14" s="59"/>
      <c r="K14" s="62" t="s">
        <v>52</v>
      </c>
      <c r="L14" s="59"/>
      <c r="M14" s="59"/>
      <c r="N14" s="59"/>
      <c r="O14" s="59"/>
      <c r="P14" s="59"/>
      <c r="Q14" s="59"/>
      <c r="R14" s="59"/>
      <c r="S14" s="62" t="s">
        <v>29</v>
      </c>
      <c r="T14" s="62"/>
      <c r="U14" s="59"/>
      <c r="V14" s="59"/>
      <c r="W14" s="62" t="s">
        <v>30</v>
      </c>
      <c r="X14" s="59"/>
      <c r="Y14" s="59"/>
      <c r="Z14" s="59"/>
      <c r="AA14" s="59"/>
      <c r="AB14" s="59"/>
      <c r="AC14" s="59"/>
      <c r="AD14" s="59"/>
      <c r="AE14" s="59"/>
      <c r="AF14" s="62" t="s">
        <v>31</v>
      </c>
      <c r="AG14" s="59"/>
      <c r="AH14" s="59"/>
      <c r="AI14" s="59"/>
      <c r="AJ14" s="59"/>
      <c r="AK14" s="59"/>
      <c r="AL14" s="59"/>
      <c r="AM14" s="59"/>
      <c r="AN14" s="4"/>
      <c r="AO14" s="4"/>
      <c r="AP14" s="155"/>
    </row>
    <row r="15" spans="1:42" ht="18.75" customHeight="1" thickBot="1">
      <c r="A15" s="58"/>
      <c r="B15" s="59"/>
      <c r="C15" s="59"/>
      <c r="D15" s="59"/>
      <c r="E15" s="59"/>
      <c r="F15" s="59"/>
      <c r="G15" s="4"/>
      <c r="H15" s="66" t="s">
        <v>32</v>
      </c>
      <c r="I15" s="156">
        <v>200</v>
      </c>
      <c r="J15" s="26" t="s">
        <v>33</v>
      </c>
      <c r="K15" s="23"/>
      <c r="L15" s="59"/>
      <c r="M15" s="59"/>
      <c r="N15" s="59"/>
      <c r="O15" s="59"/>
      <c r="P15" s="59"/>
      <c r="Q15" s="59"/>
      <c r="R15" s="59"/>
      <c r="S15" s="68" t="s">
        <v>34</v>
      </c>
      <c r="T15" s="68"/>
      <c r="U15" s="59"/>
      <c r="V15" s="59"/>
      <c r="W15" s="70" t="s">
        <v>35</v>
      </c>
      <c r="X15" s="71" t="s">
        <v>102</v>
      </c>
      <c r="Y15" s="157"/>
      <c r="Z15" s="158"/>
      <c r="AA15" s="59"/>
      <c r="AB15" s="59"/>
      <c r="AC15" s="59"/>
      <c r="AD15" s="59"/>
      <c r="AE15" s="59"/>
      <c r="AF15" s="59"/>
      <c r="AG15" s="59"/>
      <c r="AH15" s="74"/>
      <c r="AI15" s="59"/>
      <c r="AJ15" s="59"/>
      <c r="AK15" s="59"/>
      <c r="AL15" s="59"/>
      <c r="AM15" s="59"/>
      <c r="AN15" s="4"/>
      <c r="AO15" s="4"/>
      <c r="AP15" s="155"/>
    </row>
    <row r="16" spans="1:42" ht="18.75" customHeight="1" thickBot="1">
      <c r="A16" s="58"/>
      <c r="B16" s="59"/>
      <c r="C16" s="59"/>
      <c r="D16" s="59"/>
      <c r="E16" s="59"/>
      <c r="F16" s="59"/>
      <c r="G16" s="4"/>
      <c r="H16" s="66" t="s">
        <v>32</v>
      </c>
      <c r="I16" s="156">
        <v>120</v>
      </c>
      <c r="J16" s="26" t="s">
        <v>33</v>
      </c>
      <c r="K16" s="59"/>
      <c r="L16" s="59"/>
      <c r="M16" s="73">
        <v>2</v>
      </c>
      <c r="N16" s="59"/>
      <c r="O16" s="59"/>
      <c r="P16" s="59"/>
      <c r="Q16" s="59"/>
      <c r="R16" s="59"/>
      <c r="S16" s="59"/>
      <c r="T16" s="59"/>
      <c r="U16" s="59"/>
      <c r="V16" s="59"/>
      <c r="W16" s="70" t="s">
        <v>37</v>
      </c>
      <c r="X16" s="71" t="s">
        <v>103</v>
      </c>
      <c r="Y16" s="157"/>
      <c r="Z16" s="158"/>
      <c r="AA16" s="59"/>
      <c r="AB16" s="59"/>
      <c r="AC16" s="59"/>
      <c r="AD16" s="59"/>
      <c r="AE16" s="59"/>
      <c r="AF16" s="59"/>
      <c r="AG16" s="59"/>
      <c r="AH16" s="74"/>
      <c r="AI16" s="59"/>
      <c r="AJ16" s="59"/>
      <c r="AK16" s="59"/>
      <c r="AL16" s="59"/>
      <c r="AM16" s="59"/>
      <c r="AN16" s="4"/>
      <c r="AO16" s="4"/>
      <c r="AP16" s="155"/>
    </row>
    <row r="17" spans="1:42" ht="18.75" customHeight="1" thickBot="1">
      <c r="A17" s="58"/>
      <c r="B17" s="59"/>
      <c r="C17" s="26" t="s">
        <v>113</v>
      </c>
      <c r="D17" s="59"/>
      <c r="E17" s="59"/>
      <c r="F17" s="59"/>
      <c r="G17" s="4"/>
      <c r="H17" s="66"/>
      <c r="I17" s="26"/>
      <c r="J17" s="26"/>
      <c r="K17" s="59"/>
      <c r="L17" s="59"/>
      <c r="M17" s="59"/>
      <c r="N17" s="59"/>
      <c r="O17" s="59"/>
      <c r="P17" s="59"/>
      <c r="Q17" s="59"/>
      <c r="R17" s="59"/>
      <c r="S17" s="59"/>
      <c r="T17" s="59"/>
      <c r="U17" s="59"/>
      <c r="V17" s="59"/>
      <c r="W17" s="70" t="s">
        <v>98</v>
      </c>
      <c r="X17" s="89" t="s">
        <v>104</v>
      </c>
      <c r="Y17" s="157"/>
      <c r="Z17" s="158"/>
      <c r="AA17" s="59"/>
      <c r="AB17" s="59"/>
      <c r="AC17" s="59"/>
      <c r="AD17" s="59"/>
      <c r="AE17" s="59"/>
      <c r="AF17" s="77" t="s">
        <v>42</v>
      </c>
      <c r="AG17" s="74"/>
      <c r="AH17" s="74"/>
      <c r="AI17" s="59"/>
      <c r="AJ17" s="59"/>
      <c r="AK17" s="59"/>
      <c r="AL17" s="59"/>
      <c r="AM17" s="59"/>
      <c r="AN17" s="4"/>
      <c r="AO17" s="4"/>
      <c r="AP17" s="155"/>
    </row>
    <row r="18" spans="1:42" ht="18.75" customHeight="1" thickBot="1">
      <c r="A18" s="58"/>
      <c r="B18" s="59"/>
      <c r="C18" s="4"/>
      <c r="D18" s="59"/>
      <c r="E18" s="59"/>
      <c r="F18" s="59"/>
      <c r="G18" s="4"/>
      <c r="H18" s="66" t="s">
        <v>43</v>
      </c>
      <c r="I18" s="156">
        <v>240</v>
      </c>
      <c r="J18" s="26" t="s">
        <v>33</v>
      </c>
      <c r="K18" s="59"/>
      <c r="L18" s="59"/>
      <c r="M18" s="59"/>
      <c r="N18" s="59"/>
      <c r="O18" s="59"/>
      <c r="P18" s="59"/>
      <c r="Q18" s="59"/>
      <c r="R18" s="59"/>
      <c r="S18" s="59"/>
      <c r="T18" s="59"/>
      <c r="U18" s="59"/>
      <c r="V18" s="59"/>
      <c r="W18" s="70" t="s">
        <v>40</v>
      </c>
      <c r="X18" s="71" t="s">
        <v>41</v>
      </c>
      <c r="Y18" s="157"/>
      <c r="Z18" s="158"/>
      <c r="AA18" s="59"/>
      <c r="AB18" s="59"/>
      <c r="AC18" s="59"/>
      <c r="AD18" s="59"/>
      <c r="AE18" s="59"/>
      <c r="AF18" s="79" t="s">
        <v>46</v>
      </c>
      <c r="AG18" s="74"/>
      <c r="AH18" s="74"/>
      <c r="AI18" s="59"/>
      <c r="AJ18" s="59"/>
      <c r="AK18" s="59"/>
      <c r="AL18" s="59"/>
      <c r="AM18" s="59"/>
      <c r="AN18" s="4"/>
      <c r="AO18" s="4"/>
      <c r="AP18" s="155"/>
    </row>
    <row r="19" spans="1:42" ht="18.75" customHeight="1" thickBot="1">
      <c r="A19" s="58"/>
      <c r="B19" s="26"/>
      <c r="C19" s="59"/>
      <c r="D19" s="59"/>
      <c r="E19" s="59"/>
      <c r="F19" s="59"/>
      <c r="G19" s="4"/>
      <c r="H19" s="66" t="s">
        <v>43</v>
      </c>
      <c r="I19" s="156">
        <v>170</v>
      </c>
      <c r="J19" s="26" t="s">
        <v>33</v>
      </c>
      <c r="K19" s="59"/>
      <c r="L19" s="59"/>
      <c r="M19" s="59"/>
      <c r="N19" s="59"/>
      <c r="O19" s="59"/>
      <c r="P19" s="59"/>
      <c r="Q19" s="59"/>
      <c r="R19" s="59"/>
      <c r="S19" s="59"/>
      <c r="T19" s="59"/>
      <c r="U19" s="59"/>
      <c r="V19" s="59"/>
      <c r="W19" s="70" t="s">
        <v>105</v>
      </c>
      <c r="X19" s="71" t="s">
        <v>106</v>
      </c>
      <c r="Y19" s="157"/>
      <c r="Z19" s="158"/>
      <c r="AA19" s="59"/>
      <c r="AB19" s="59"/>
      <c r="AC19" s="59"/>
      <c r="AD19" s="59"/>
      <c r="AE19" s="59"/>
      <c r="AF19" s="77" t="s">
        <v>51</v>
      </c>
      <c r="AG19" s="74"/>
      <c r="AH19" s="74"/>
      <c r="AI19" s="59"/>
      <c r="AJ19" s="59"/>
      <c r="AK19" s="59"/>
      <c r="AL19" s="59"/>
      <c r="AM19" s="59"/>
      <c r="AN19" s="4"/>
      <c r="AO19" s="4"/>
      <c r="AP19" s="155"/>
    </row>
    <row r="20" spans="1:42" ht="18.75" customHeight="1" thickBot="1">
      <c r="A20" s="58"/>
      <c r="B20" s="159"/>
      <c r="C20" s="59"/>
      <c r="D20" s="59"/>
      <c r="E20" s="59"/>
      <c r="F20" s="59"/>
      <c r="G20" s="4"/>
      <c r="H20" s="66" t="s">
        <v>43</v>
      </c>
      <c r="I20" s="156">
        <v>120</v>
      </c>
      <c r="J20" s="26" t="s">
        <v>33</v>
      </c>
      <c r="K20" s="59"/>
      <c r="L20" s="59"/>
      <c r="M20" s="59"/>
      <c r="N20" s="59"/>
      <c r="O20" s="59"/>
      <c r="P20" s="59"/>
      <c r="Q20" s="59"/>
      <c r="R20" s="59"/>
      <c r="S20" s="59"/>
      <c r="T20" s="59"/>
      <c r="U20" s="59"/>
      <c r="V20" s="59"/>
      <c r="W20" s="70" t="s">
        <v>44</v>
      </c>
      <c r="X20" s="71" t="s">
        <v>45</v>
      </c>
      <c r="Y20" s="157"/>
      <c r="Z20" s="158"/>
      <c r="AA20" s="59"/>
      <c r="AB20" s="59"/>
      <c r="AC20" s="59"/>
      <c r="AD20" s="59"/>
      <c r="AE20" s="59"/>
      <c r="AF20" s="79" t="s">
        <v>56</v>
      </c>
      <c r="AG20" s="74"/>
      <c r="AH20" s="79"/>
      <c r="AI20" s="59"/>
      <c r="AJ20" s="59"/>
      <c r="AK20" s="59"/>
      <c r="AL20" s="59"/>
      <c r="AM20" s="59"/>
      <c r="AN20" s="4"/>
      <c r="AO20" s="4"/>
      <c r="AP20" s="155"/>
    </row>
    <row r="21" spans="1:42" ht="18.75" customHeight="1" thickBot="1">
      <c r="A21" s="58"/>
      <c r="B21" s="59"/>
      <c r="C21" s="59"/>
      <c r="D21" s="59"/>
      <c r="E21" s="59"/>
      <c r="F21" s="59"/>
      <c r="G21" s="4"/>
      <c r="H21" s="66"/>
      <c r="I21" s="26"/>
      <c r="J21" s="26"/>
      <c r="K21" s="59"/>
      <c r="L21" s="59"/>
      <c r="M21" s="59"/>
      <c r="N21" s="59"/>
      <c r="O21" s="59"/>
      <c r="P21" s="59"/>
      <c r="Q21" s="59"/>
      <c r="R21" s="59"/>
      <c r="S21" s="59"/>
      <c r="T21" s="59"/>
      <c r="U21" s="59"/>
      <c r="V21" s="59"/>
      <c r="W21" s="70" t="s">
        <v>49</v>
      </c>
      <c r="X21" s="71" t="s">
        <v>50</v>
      </c>
      <c r="Y21" s="157"/>
      <c r="Z21" s="158"/>
      <c r="AA21" s="59"/>
      <c r="AB21" s="59"/>
      <c r="AC21" s="59"/>
      <c r="AD21" s="59"/>
      <c r="AE21" s="59"/>
      <c r="AF21" s="77" t="s">
        <v>59</v>
      </c>
      <c r="AG21" s="74"/>
      <c r="AH21" s="79"/>
      <c r="AI21" s="59"/>
      <c r="AJ21" s="59"/>
      <c r="AK21" s="59"/>
      <c r="AL21" s="59"/>
      <c r="AM21" s="59"/>
      <c r="AN21" s="4"/>
      <c r="AO21" s="4"/>
      <c r="AP21" s="155"/>
    </row>
    <row r="22" spans="1:42" ht="18.75" customHeight="1" thickBot="1">
      <c r="A22" s="58"/>
      <c r="B22" s="59"/>
      <c r="C22" s="59"/>
      <c r="D22" s="59"/>
      <c r="E22" s="59"/>
      <c r="F22" s="59"/>
      <c r="G22" s="4"/>
      <c r="H22" s="66" t="s">
        <v>95</v>
      </c>
      <c r="I22" s="156">
        <v>160</v>
      </c>
      <c r="J22" s="26" t="s">
        <v>33</v>
      </c>
      <c r="K22" s="59"/>
      <c r="L22" s="59"/>
      <c r="M22" s="59"/>
      <c r="N22" s="59"/>
      <c r="O22" s="59"/>
      <c r="P22" s="59"/>
      <c r="Q22" s="59"/>
      <c r="R22" s="59"/>
      <c r="S22" s="59"/>
      <c r="T22" s="59"/>
      <c r="U22" s="59"/>
      <c r="V22" s="59"/>
      <c r="W22" s="70" t="s">
        <v>54</v>
      </c>
      <c r="X22" s="71" t="s">
        <v>55</v>
      </c>
      <c r="Y22" s="157"/>
      <c r="Z22" s="158"/>
      <c r="AA22" s="59"/>
      <c r="AB22" s="59"/>
      <c r="AC22" s="59"/>
      <c r="AD22" s="59"/>
      <c r="AE22" s="59"/>
      <c r="AF22" s="79" t="s">
        <v>62</v>
      </c>
      <c r="AG22" s="79"/>
      <c r="AH22" s="74"/>
      <c r="AI22" s="59"/>
      <c r="AJ22" s="59"/>
      <c r="AK22" s="59"/>
      <c r="AL22" s="59"/>
      <c r="AM22" s="59"/>
      <c r="AN22" s="4"/>
      <c r="AO22" s="4"/>
      <c r="AP22" s="155"/>
    </row>
    <row r="23" spans="1:42" ht="18.75" customHeight="1" thickBot="1">
      <c r="A23" s="58"/>
      <c r="B23" s="59"/>
      <c r="C23" s="59"/>
      <c r="D23" s="59"/>
      <c r="E23" s="59"/>
      <c r="F23" s="59"/>
      <c r="G23" s="4"/>
      <c r="H23" s="66"/>
      <c r="I23" s="26"/>
      <c r="J23" s="26"/>
      <c r="K23" s="59"/>
      <c r="L23" s="59"/>
      <c r="M23" s="59"/>
      <c r="N23" s="59"/>
      <c r="O23" s="59"/>
      <c r="P23" s="59"/>
      <c r="Q23" s="59"/>
      <c r="R23" s="59"/>
      <c r="S23" s="59"/>
      <c r="T23" s="59"/>
      <c r="U23" s="59"/>
      <c r="V23" s="59"/>
      <c r="W23" s="70" t="s">
        <v>57</v>
      </c>
      <c r="X23" s="71" t="s">
        <v>58</v>
      </c>
      <c r="Y23" s="157"/>
      <c r="Z23" s="158"/>
      <c r="AA23" s="59"/>
      <c r="AB23" s="59"/>
      <c r="AC23" s="59"/>
      <c r="AD23" s="59"/>
      <c r="AE23" s="59"/>
      <c r="AF23" s="77" t="s">
        <v>63</v>
      </c>
      <c r="AG23" s="79"/>
      <c r="AH23" s="79"/>
      <c r="AI23" s="59"/>
      <c r="AJ23" s="59"/>
      <c r="AK23" s="59"/>
      <c r="AL23" s="59"/>
      <c r="AM23" s="59"/>
      <c r="AN23" s="4"/>
      <c r="AO23" s="4"/>
      <c r="AP23" s="155"/>
    </row>
    <row r="24" spans="1:42" ht="18.75" customHeight="1" thickBot="1">
      <c r="A24" s="58"/>
      <c r="B24" s="45"/>
      <c r="C24" s="160" t="s">
        <v>16</v>
      </c>
      <c r="D24" s="23"/>
      <c r="E24" s="59"/>
      <c r="F24" s="59"/>
      <c r="G24" s="4"/>
      <c r="H24" s="66" t="s">
        <v>64</v>
      </c>
      <c r="I24" s="161">
        <v>0</v>
      </c>
      <c r="J24" s="26" t="s">
        <v>33</v>
      </c>
      <c r="K24" s="59"/>
      <c r="L24" s="162" t="s">
        <v>95</v>
      </c>
      <c r="M24" s="81"/>
      <c r="N24" s="81"/>
      <c r="O24" s="81"/>
      <c r="P24" s="162" t="s">
        <v>32</v>
      </c>
      <c r="Q24" s="59"/>
      <c r="S24" s="163"/>
      <c r="T24" s="59"/>
      <c r="U24" s="59"/>
      <c r="V24" s="59"/>
      <c r="W24" s="70" t="s">
        <v>99</v>
      </c>
      <c r="X24" s="71" t="s">
        <v>107</v>
      </c>
      <c r="Y24" s="157"/>
      <c r="Z24" s="158"/>
      <c r="AA24" s="59"/>
      <c r="AB24" s="59"/>
      <c r="AC24" s="59"/>
      <c r="AD24" s="79"/>
      <c r="AE24" s="79"/>
      <c r="AF24" s="79" t="s">
        <v>66</v>
      </c>
      <c r="AG24" s="74"/>
      <c r="AH24" s="79"/>
      <c r="AI24" s="59"/>
      <c r="AJ24" s="59"/>
      <c r="AK24" s="59"/>
      <c r="AL24" s="59"/>
      <c r="AM24" s="59"/>
      <c r="AN24" s="4"/>
      <c r="AO24" s="4"/>
      <c r="AP24" s="155"/>
    </row>
    <row r="25" spans="1:42" ht="18.75" customHeight="1">
      <c r="A25" s="58"/>
      <c r="B25" s="59"/>
      <c r="C25" s="59"/>
      <c r="D25" s="59"/>
      <c r="E25" s="59"/>
      <c r="F25" s="59"/>
      <c r="G25" s="59"/>
      <c r="H25" s="59"/>
      <c r="I25" s="59"/>
      <c r="J25" s="59"/>
      <c r="K25" s="59"/>
      <c r="L25" s="59"/>
      <c r="M25" s="59"/>
      <c r="N25" s="59"/>
      <c r="O25" s="59"/>
      <c r="P25" s="59"/>
      <c r="Q25" s="59"/>
      <c r="R25" s="59"/>
      <c r="S25" s="59"/>
      <c r="T25" s="59"/>
      <c r="U25" s="59"/>
      <c r="V25" s="59"/>
      <c r="W25" s="70" t="s">
        <v>97</v>
      </c>
      <c r="X25" s="89" t="s">
        <v>108</v>
      </c>
      <c r="Y25" s="59"/>
      <c r="Z25" s="59"/>
      <c r="AA25" s="59"/>
      <c r="AB25" s="59"/>
      <c r="AC25" s="59"/>
      <c r="AD25" s="59"/>
      <c r="AE25" s="59"/>
      <c r="AF25" s="59"/>
      <c r="AG25" s="59"/>
      <c r="AH25" s="59"/>
      <c r="AI25" s="59"/>
      <c r="AJ25" s="59"/>
      <c r="AK25" s="59"/>
      <c r="AL25" s="59"/>
      <c r="AM25" s="59"/>
      <c r="AN25" s="4"/>
      <c r="AO25" s="4"/>
      <c r="AP25" s="155"/>
    </row>
    <row r="26" spans="1:42" ht="18.75" customHeight="1">
      <c r="A26" s="90" t="s">
        <v>67</v>
      </c>
      <c r="B26" s="91" t="s">
        <v>114</v>
      </c>
      <c r="C26" s="91" t="s">
        <v>69</v>
      </c>
      <c r="D26" s="92" t="s">
        <v>70</v>
      </c>
      <c r="E26" s="91" t="s">
        <v>71</v>
      </c>
      <c r="F26" s="91" t="s">
        <v>72</v>
      </c>
      <c r="G26" s="91" t="s">
        <v>115</v>
      </c>
      <c r="H26" s="91" t="s">
        <v>73</v>
      </c>
      <c r="I26" s="93" t="s">
        <v>1</v>
      </c>
      <c r="J26" s="91" t="s">
        <v>74</v>
      </c>
      <c r="K26" s="91" t="s">
        <v>109</v>
      </c>
      <c r="L26" s="91" t="s">
        <v>76</v>
      </c>
      <c r="M26" s="329" t="s">
        <v>77</v>
      </c>
      <c r="N26" s="330"/>
      <c r="O26" s="330"/>
      <c r="P26" s="330"/>
      <c r="Q26" s="331"/>
      <c r="R26" s="329" t="s">
        <v>78</v>
      </c>
      <c r="S26" s="330"/>
      <c r="T26" s="330"/>
      <c r="U26" s="330"/>
      <c r="V26" s="331"/>
      <c r="W26" s="329" t="s">
        <v>79</v>
      </c>
      <c r="X26" s="330"/>
      <c r="Y26" s="330"/>
      <c r="Z26" s="330"/>
      <c r="AA26" s="331"/>
      <c r="AB26" s="329" t="s">
        <v>80</v>
      </c>
      <c r="AC26" s="330"/>
      <c r="AD26" s="330"/>
      <c r="AE26" s="330"/>
      <c r="AF26" s="331"/>
      <c r="AG26" s="329" t="s">
        <v>81</v>
      </c>
      <c r="AH26" s="330"/>
      <c r="AI26" s="330"/>
      <c r="AJ26" s="330"/>
      <c r="AK26" s="331"/>
      <c r="AL26" s="329" t="s">
        <v>82</v>
      </c>
      <c r="AM26" s="330"/>
      <c r="AN26" s="330"/>
      <c r="AO26" s="330"/>
      <c r="AP26" s="332"/>
    </row>
    <row r="27" spans="1:42" ht="20" customHeight="1" thickBot="1">
      <c r="A27" s="94" t="s">
        <v>83</v>
      </c>
      <c r="B27" s="95" t="s">
        <v>84</v>
      </c>
      <c r="C27" s="95" t="s">
        <v>84</v>
      </c>
      <c r="D27" s="96" t="s">
        <v>85</v>
      </c>
      <c r="E27" s="95" t="s">
        <v>86</v>
      </c>
      <c r="F27" s="95" t="s">
        <v>87</v>
      </c>
      <c r="G27" s="95" t="s">
        <v>116</v>
      </c>
      <c r="H27" s="97"/>
      <c r="I27" s="96"/>
      <c r="J27" s="95" t="s">
        <v>88</v>
      </c>
      <c r="K27" s="95" t="s">
        <v>110</v>
      </c>
      <c r="L27" s="95" t="s">
        <v>89</v>
      </c>
      <c r="M27" s="98" t="s">
        <v>90</v>
      </c>
      <c r="N27" s="99" t="s">
        <v>91</v>
      </c>
      <c r="O27" s="100" t="s">
        <v>92</v>
      </c>
      <c r="P27" s="100" t="s">
        <v>93</v>
      </c>
      <c r="Q27" s="101" t="s">
        <v>94</v>
      </c>
      <c r="R27" s="98" t="s">
        <v>90</v>
      </c>
      <c r="S27" s="100" t="s">
        <v>91</v>
      </c>
      <c r="T27" s="100" t="s">
        <v>92</v>
      </c>
      <c r="U27" s="100" t="s">
        <v>93</v>
      </c>
      <c r="V27" s="101" t="s">
        <v>94</v>
      </c>
      <c r="W27" s="98" t="s">
        <v>90</v>
      </c>
      <c r="X27" s="100" t="s">
        <v>91</v>
      </c>
      <c r="Y27" s="100" t="s">
        <v>92</v>
      </c>
      <c r="Z27" s="100" t="s">
        <v>93</v>
      </c>
      <c r="AA27" s="101" t="s">
        <v>94</v>
      </c>
      <c r="AB27" s="98" t="s">
        <v>90</v>
      </c>
      <c r="AC27" s="100" t="s">
        <v>91</v>
      </c>
      <c r="AD27" s="100" t="s">
        <v>92</v>
      </c>
      <c r="AE27" s="100" t="s">
        <v>93</v>
      </c>
      <c r="AF27" s="101" t="s">
        <v>94</v>
      </c>
      <c r="AG27" s="98" t="s">
        <v>90</v>
      </c>
      <c r="AH27" s="100" t="s">
        <v>91</v>
      </c>
      <c r="AI27" s="100" t="s">
        <v>92</v>
      </c>
      <c r="AJ27" s="100" t="s">
        <v>93</v>
      </c>
      <c r="AK27" s="99" t="s">
        <v>94</v>
      </c>
      <c r="AL27" s="98" t="s">
        <v>90</v>
      </c>
      <c r="AM27" s="100" t="s">
        <v>91</v>
      </c>
      <c r="AN27" s="100" t="s">
        <v>92</v>
      </c>
      <c r="AO27" s="100" t="s">
        <v>93</v>
      </c>
      <c r="AP27" s="100" t="s">
        <v>94</v>
      </c>
    </row>
    <row r="28" spans="1:42" ht="23.25" customHeight="1">
      <c r="A28" s="102"/>
      <c r="B28" s="164"/>
      <c r="C28" s="144"/>
      <c r="D28" s="165"/>
      <c r="E28" s="144"/>
      <c r="F28" s="106">
        <f t="shared" ref="F28:F67" si="0">IF($M$16=2,$I$15,$I$16)</f>
        <v>200</v>
      </c>
      <c r="G28" s="107">
        <v>240</v>
      </c>
      <c r="H28" s="115">
        <f t="shared" ref="H28:H67" si="1">IF($K28="Nee",(D28-O28+E28-((F28/2)+G28+$I$24)),(D28-O28+E28-((F28)+G28+$I$22+$I$24)))</f>
        <v>-340</v>
      </c>
      <c r="I28" s="109"/>
      <c r="J28" s="110"/>
      <c r="K28" s="111" t="str">
        <f t="shared" ref="K28:K67" si="2">IF($M$16=2,"Nee","Ja")</f>
        <v>Nee</v>
      </c>
      <c r="L28" s="111" t="str">
        <f>IF($E28=0,"Ja","Nee")</f>
        <v>Ja</v>
      </c>
      <c r="M28" s="112"/>
      <c r="N28" s="113"/>
      <c r="O28" s="166"/>
      <c r="P28" s="115">
        <f>IF($K28="Nee",($D28-$O28-(($F28/2)+$G28+$I$24)),($D28-$O28-(($F28)+$G28+$I$22+$I$24)))</f>
        <v>-340</v>
      </c>
      <c r="Q28" s="116">
        <v>0</v>
      </c>
      <c r="R28" s="112"/>
      <c r="S28" s="113"/>
      <c r="T28" s="166"/>
      <c r="U28" s="115">
        <f>IF($K28="Nee",($D28-$T28-(($F28/2)+$G28+$I$24)),($D28-$T28-(($F28)+$G28+$I$22+$I$24)))</f>
        <v>-340</v>
      </c>
      <c r="V28" s="117"/>
      <c r="W28" s="112"/>
      <c r="X28" s="113"/>
      <c r="Y28" s="166"/>
      <c r="Z28" s="115">
        <f>IF($K28="Nee",($D28-$Y28-(($F28/2)+$G28+$I$24)),($D28-$Y28-(($F28)+$G28+$I$22+$I$24)))</f>
        <v>-340</v>
      </c>
      <c r="AA28" s="117"/>
      <c r="AB28" s="112"/>
      <c r="AC28" s="113"/>
      <c r="AD28" s="166"/>
      <c r="AE28" s="115">
        <f>IF($K28="Nee",($D28-$AD28-(($F28/2)+$G28+$I$24)),($D28-$AD28-(($F28)+$G28+$I$22+$I$24)))</f>
        <v>-340</v>
      </c>
      <c r="AF28" s="117"/>
      <c r="AG28" s="112"/>
      <c r="AH28" s="113"/>
      <c r="AI28" s="166"/>
      <c r="AJ28" s="115">
        <f t="shared" ref="AJ28:AJ67" si="3">IF($K28="Nee",($D28-$AI28-(($F28/2)+$G28+$I$24)),($D28-$AI28-(($F28)+$G28+$I$22+$I$24)))</f>
        <v>-340</v>
      </c>
      <c r="AK28" s="117"/>
      <c r="AL28" s="112"/>
      <c r="AM28" s="113"/>
      <c r="AN28" s="166"/>
      <c r="AO28" s="115">
        <f t="shared" ref="AO28:AO67" si="4">IF($K28="Nee",($D28-$AN28-(($F28/2)+$G28+$I$24)),($D28-$AN28-(($F28)+$G28+$I$22+$I$24)))</f>
        <v>-340</v>
      </c>
      <c r="AP28" s="126"/>
    </row>
    <row r="29" spans="1:42" ht="20" customHeight="1">
      <c r="A29" s="120"/>
      <c r="B29" s="167"/>
      <c r="C29" s="121"/>
      <c r="D29" s="122"/>
      <c r="E29" s="146"/>
      <c r="F29" s="106">
        <f t="shared" si="0"/>
        <v>200</v>
      </c>
      <c r="G29" s="106">
        <v>240</v>
      </c>
      <c r="H29" s="118">
        <f t="shared" si="1"/>
        <v>-340</v>
      </c>
      <c r="I29" s="109"/>
      <c r="J29" s="110"/>
      <c r="K29" s="111" t="str">
        <f t="shared" si="2"/>
        <v>Nee</v>
      </c>
      <c r="L29" s="111" t="str">
        <f t="shared" ref="L29:L67" si="5">IF($E29=0,"Ja","Nee")</f>
        <v>Ja</v>
      </c>
      <c r="M29" s="112"/>
      <c r="N29" s="123"/>
      <c r="O29" s="124"/>
      <c r="P29" s="115">
        <f t="shared" ref="P29:P67" si="6">IF($K29="Nee",($D29-$O29-(($F29/2)+$G29+$I$24)),($D29-$O29-(($F29)+$G29+$I$22+$I$24)))</f>
        <v>-340</v>
      </c>
      <c r="Q29" s="125">
        <v>0</v>
      </c>
      <c r="R29" s="112"/>
      <c r="S29" s="123"/>
      <c r="T29" s="124"/>
      <c r="U29" s="115">
        <f t="shared" ref="U29:U67" si="7">IF($K29="Nee",($D29-$T29-(($F29/2)+$G29+$I$24)),($D29-$T29-(($F29)+$G29+$I$22+$I$24)))</f>
        <v>-340</v>
      </c>
      <c r="V29" s="117"/>
      <c r="W29" s="112"/>
      <c r="X29" s="123"/>
      <c r="Y29" s="124"/>
      <c r="Z29" s="115">
        <f t="shared" ref="Z29:Z67" si="8">IF($K29="Nee",($D29-$Y29-(($F29/2)+$G29+$I$24)),($D29-$Y29-(($F29)+$G29+$I$22+$I$24)))</f>
        <v>-340</v>
      </c>
      <c r="AA29" s="117"/>
      <c r="AB29" s="112"/>
      <c r="AC29" s="123"/>
      <c r="AD29" s="124"/>
      <c r="AE29" s="115">
        <f t="shared" ref="AE29:AE67" si="9">IF($K29="Nee",($D29-$AD29-(($F29/2)+$G29+$I$24)),($D29-$AD29-(($F29)+$G29+$I$22+$I$24)))</f>
        <v>-340</v>
      </c>
      <c r="AF29" s="117"/>
      <c r="AG29" s="112"/>
      <c r="AH29" s="123"/>
      <c r="AI29" s="124"/>
      <c r="AJ29" s="115">
        <f t="shared" si="3"/>
        <v>-340</v>
      </c>
      <c r="AK29" s="117"/>
      <c r="AL29" s="112"/>
      <c r="AM29" s="123"/>
      <c r="AN29" s="124"/>
      <c r="AO29" s="115">
        <f t="shared" si="4"/>
        <v>-340</v>
      </c>
      <c r="AP29" s="126"/>
    </row>
    <row r="30" spans="1:42" ht="20" customHeight="1">
      <c r="A30" s="120"/>
      <c r="B30" s="167"/>
      <c r="C30" s="121"/>
      <c r="D30" s="122"/>
      <c r="E30" s="146"/>
      <c r="F30" s="106">
        <f t="shared" si="0"/>
        <v>200</v>
      </c>
      <c r="G30" s="106">
        <v>240</v>
      </c>
      <c r="H30" s="118">
        <f t="shared" si="1"/>
        <v>-340</v>
      </c>
      <c r="I30" s="109"/>
      <c r="J30" s="110"/>
      <c r="K30" s="111" t="str">
        <f t="shared" si="2"/>
        <v>Nee</v>
      </c>
      <c r="L30" s="111" t="str">
        <f t="shared" si="5"/>
        <v>Ja</v>
      </c>
      <c r="M30" s="112"/>
      <c r="N30" s="123"/>
      <c r="O30" s="124"/>
      <c r="P30" s="115">
        <f t="shared" si="6"/>
        <v>-340</v>
      </c>
      <c r="Q30" s="125">
        <v>0</v>
      </c>
      <c r="R30" s="112"/>
      <c r="S30" s="123"/>
      <c r="T30" s="124"/>
      <c r="U30" s="115">
        <f t="shared" si="7"/>
        <v>-340</v>
      </c>
      <c r="V30" s="117"/>
      <c r="W30" s="112"/>
      <c r="X30" s="123"/>
      <c r="Y30" s="124"/>
      <c r="Z30" s="115">
        <f t="shared" si="8"/>
        <v>-340</v>
      </c>
      <c r="AA30" s="117"/>
      <c r="AB30" s="112"/>
      <c r="AC30" s="123"/>
      <c r="AD30" s="124"/>
      <c r="AE30" s="115">
        <f t="shared" si="9"/>
        <v>-340</v>
      </c>
      <c r="AF30" s="117"/>
      <c r="AG30" s="112"/>
      <c r="AH30" s="123"/>
      <c r="AI30" s="124"/>
      <c r="AJ30" s="115">
        <f t="shared" si="3"/>
        <v>-340</v>
      </c>
      <c r="AK30" s="117"/>
      <c r="AL30" s="112"/>
      <c r="AM30" s="123"/>
      <c r="AN30" s="124"/>
      <c r="AO30" s="115">
        <f t="shared" si="4"/>
        <v>-340</v>
      </c>
      <c r="AP30" s="126"/>
    </row>
    <row r="31" spans="1:42" ht="20" customHeight="1">
      <c r="A31" s="120"/>
      <c r="B31" s="167"/>
      <c r="C31" s="121"/>
      <c r="D31" s="122"/>
      <c r="E31" s="146"/>
      <c r="F31" s="106">
        <f t="shared" si="0"/>
        <v>200</v>
      </c>
      <c r="G31" s="106">
        <v>240</v>
      </c>
      <c r="H31" s="118">
        <f t="shared" si="1"/>
        <v>-340</v>
      </c>
      <c r="I31" s="109"/>
      <c r="J31" s="110"/>
      <c r="K31" s="111" t="str">
        <f t="shared" si="2"/>
        <v>Nee</v>
      </c>
      <c r="L31" s="111" t="str">
        <f t="shared" si="5"/>
        <v>Ja</v>
      </c>
      <c r="M31" s="112"/>
      <c r="N31" s="123"/>
      <c r="O31" s="124"/>
      <c r="P31" s="115">
        <f t="shared" si="6"/>
        <v>-340</v>
      </c>
      <c r="Q31" s="125">
        <v>0</v>
      </c>
      <c r="R31" s="112"/>
      <c r="S31" s="123"/>
      <c r="T31" s="124"/>
      <c r="U31" s="115">
        <f t="shared" si="7"/>
        <v>-340</v>
      </c>
      <c r="V31" s="117"/>
      <c r="W31" s="112"/>
      <c r="X31" s="123"/>
      <c r="Y31" s="124"/>
      <c r="Z31" s="115">
        <f t="shared" si="8"/>
        <v>-340</v>
      </c>
      <c r="AA31" s="117"/>
      <c r="AB31" s="112"/>
      <c r="AC31" s="123"/>
      <c r="AD31" s="124"/>
      <c r="AE31" s="115">
        <f t="shared" si="9"/>
        <v>-340</v>
      </c>
      <c r="AF31" s="117"/>
      <c r="AG31" s="112"/>
      <c r="AH31" s="123"/>
      <c r="AI31" s="124"/>
      <c r="AJ31" s="115">
        <f t="shared" si="3"/>
        <v>-340</v>
      </c>
      <c r="AK31" s="117"/>
      <c r="AL31" s="112"/>
      <c r="AM31" s="123"/>
      <c r="AN31" s="124"/>
      <c r="AO31" s="115">
        <f t="shared" si="4"/>
        <v>-340</v>
      </c>
      <c r="AP31" s="126"/>
    </row>
    <row r="32" spans="1:42" ht="20" customHeight="1">
      <c r="A32" s="120"/>
      <c r="B32" s="167"/>
      <c r="C32" s="121"/>
      <c r="D32" s="122"/>
      <c r="E32" s="146"/>
      <c r="F32" s="106">
        <f t="shared" si="0"/>
        <v>200</v>
      </c>
      <c r="G32" s="106">
        <v>240</v>
      </c>
      <c r="H32" s="118">
        <f t="shared" si="1"/>
        <v>-340</v>
      </c>
      <c r="I32" s="109"/>
      <c r="J32" s="110"/>
      <c r="K32" s="111" t="str">
        <f t="shared" si="2"/>
        <v>Nee</v>
      </c>
      <c r="L32" s="111" t="str">
        <f t="shared" si="5"/>
        <v>Ja</v>
      </c>
      <c r="M32" s="112"/>
      <c r="N32" s="123"/>
      <c r="O32" s="124"/>
      <c r="P32" s="115">
        <f t="shared" si="6"/>
        <v>-340</v>
      </c>
      <c r="Q32" s="125">
        <v>0</v>
      </c>
      <c r="R32" s="112"/>
      <c r="S32" s="123"/>
      <c r="T32" s="124"/>
      <c r="U32" s="115">
        <f t="shared" si="7"/>
        <v>-340</v>
      </c>
      <c r="V32" s="117"/>
      <c r="W32" s="112"/>
      <c r="X32" s="123"/>
      <c r="Y32" s="124"/>
      <c r="Z32" s="115">
        <f t="shared" si="8"/>
        <v>-340</v>
      </c>
      <c r="AA32" s="117"/>
      <c r="AB32" s="112"/>
      <c r="AC32" s="123"/>
      <c r="AD32" s="124"/>
      <c r="AE32" s="115">
        <f t="shared" si="9"/>
        <v>-340</v>
      </c>
      <c r="AF32" s="117"/>
      <c r="AG32" s="112"/>
      <c r="AH32" s="123"/>
      <c r="AI32" s="124"/>
      <c r="AJ32" s="115">
        <f t="shared" si="3"/>
        <v>-340</v>
      </c>
      <c r="AK32" s="117"/>
      <c r="AL32" s="112"/>
      <c r="AM32" s="123"/>
      <c r="AN32" s="124"/>
      <c r="AO32" s="115">
        <f t="shared" si="4"/>
        <v>-340</v>
      </c>
      <c r="AP32" s="126"/>
    </row>
    <row r="33" spans="1:42" ht="19.5" customHeight="1">
      <c r="A33" s="120"/>
      <c r="B33" s="167"/>
      <c r="C33" s="121"/>
      <c r="D33" s="122"/>
      <c r="E33" s="146"/>
      <c r="F33" s="106">
        <f t="shared" si="0"/>
        <v>200</v>
      </c>
      <c r="G33" s="106">
        <v>240</v>
      </c>
      <c r="H33" s="118">
        <f t="shared" si="1"/>
        <v>-340</v>
      </c>
      <c r="I33" s="109"/>
      <c r="J33" s="110"/>
      <c r="K33" s="111" t="str">
        <f t="shared" si="2"/>
        <v>Nee</v>
      </c>
      <c r="L33" s="111" t="str">
        <f t="shared" si="5"/>
        <v>Ja</v>
      </c>
      <c r="M33" s="112"/>
      <c r="N33" s="123"/>
      <c r="O33" s="124"/>
      <c r="P33" s="115">
        <f t="shared" si="6"/>
        <v>-340</v>
      </c>
      <c r="Q33" s="125">
        <v>0</v>
      </c>
      <c r="R33" s="112"/>
      <c r="S33" s="123"/>
      <c r="T33" s="124"/>
      <c r="U33" s="115">
        <f t="shared" si="7"/>
        <v>-340</v>
      </c>
      <c r="V33" s="117"/>
      <c r="W33" s="112"/>
      <c r="X33" s="123"/>
      <c r="Y33" s="124"/>
      <c r="Z33" s="115">
        <f t="shared" si="8"/>
        <v>-340</v>
      </c>
      <c r="AA33" s="117"/>
      <c r="AB33" s="112"/>
      <c r="AC33" s="123"/>
      <c r="AD33" s="124"/>
      <c r="AE33" s="115">
        <f t="shared" si="9"/>
        <v>-340</v>
      </c>
      <c r="AF33" s="117"/>
      <c r="AG33" s="112"/>
      <c r="AH33" s="123"/>
      <c r="AI33" s="124"/>
      <c r="AJ33" s="115">
        <f t="shared" si="3"/>
        <v>-340</v>
      </c>
      <c r="AK33" s="117"/>
      <c r="AL33" s="112"/>
      <c r="AM33" s="123"/>
      <c r="AN33" s="124"/>
      <c r="AO33" s="115">
        <f t="shared" si="4"/>
        <v>-340</v>
      </c>
      <c r="AP33" s="126"/>
    </row>
    <row r="34" spans="1:42" ht="19.5" customHeight="1">
      <c r="A34" s="120"/>
      <c r="B34" s="167"/>
      <c r="C34" s="121"/>
      <c r="D34" s="122"/>
      <c r="E34" s="146"/>
      <c r="F34" s="106">
        <f t="shared" si="0"/>
        <v>200</v>
      </c>
      <c r="G34" s="106">
        <v>240</v>
      </c>
      <c r="H34" s="118">
        <f t="shared" si="1"/>
        <v>-340</v>
      </c>
      <c r="I34" s="109"/>
      <c r="J34" s="110"/>
      <c r="K34" s="111" t="str">
        <f t="shared" si="2"/>
        <v>Nee</v>
      </c>
      <c r="L34" s="111" t="str">
        <f t="shared" si="5"/>
        <v>Ja</v>
      </c>
      <c r="M34" s="112"/>
      <c r="N34" s="123"/>
      <c r="O34" s="124"/>
      <c r="P34" s="115">
        <f t="shared" si="6"/>
        <v>-340</v>
      </c>
      <c r="Q34" s="125">
        <v>0</v>
      </c>
      <c r="R34" s="112"/>
      <c r="S34" s="123"/>
      <c r="T34" s="124"/>
      <c r="U34" s="115">
        <f t="shared" si="7"/>
        <v>-340</v>
      </c>
      <c r="V34" s="117"/>
      <c r="W34" s="112"/>
      <c r="X34" s="123"/>
      <c r="Y34" s="124"/>
      <c r="Z34" s="115">
        <f t="shared" si="8"/>
        <v>-340</v>
      </c>
      <c r="AA34" s="117"/>
      <c r="AB34" s="112"/>
      <c r="AC34" s="123"/>
      <c r="AD34" s="124"/>
      <c r="AE34" s="115">
        <f t="shared" si="9"/>
        <v>-340</v>
      </c>
      <c r="AF34" s="117"/>
      <c r="AG34" s="112"/>
      <c r="AH34" s="123"/>
      <c r="AI34" s="124"/>
      <c r="AJ34" s="115">
        <f t="shared" si="3"/>
        <v>-340</v>
      </c>
      <c r="AK34" s="117"/>
      <c r="AL34" s="112"/>
      <c r="AM34" s="123"/>
      <c r="AN34" s="124"/>
      <c r="AO34" s="115">
        <f t="shared" si="4"/>
        <v>-340</v>
      </c>
      <c r="AP34" s="126"/>
    </row>
    <row r="35" spans="1:42" ht="19.5" customHeight="1">
      <c r="A35" s="120"/>
      <c r="B35" s="167"/>
      <c r="C35" s="121"/>
      <c r="D35" s="122"/>
      <c r="E35" s="146"/>
      <c r="F35" s="106">
        <f t="shared" si="0"/>
        <v>200</v>
      </c>
      <c r="G35" s="106">
        <v>240</v>
      </c>
      <c r="H35" s="118">
        <f t="shared" si="1"/>
        <v>-340</v>
      </c>
      <c r="I35" s="109"/>
      <c r="J35" s="110"/>
      <c r="K35" s="111" t="str">
        <f t="shared" si="2"/>
        <v>Nee</v>
      </c>
      <c r="L35" s="111" t="str">
        <f t="shared" si="5"/>
        <v>Ja</v>
      </c>
      <c r="M35" s="112"/>
      <c r="N35" s="123"/>
      <c r="O35" s="124"/>
      <c r="P35" s="115">
        <f t="shared" si="6"/>
        <v>-340</v>
      </c>
      <c r="Q35" s="125">
        <v>0</v>
      </c>
      <c r="R35" s="112"/>
      <c r="S35" s="123"/>
      <c r="T35" s="124"/>
      <c r="U35" s="115">
        <f t="shared" si="7"/>
        <v>-340</v>
      </c>
      <c r="V35" s="117"/>
      <c r="W35" s="112"/>
      <c r="X35" s="123"/>
      <c r="Y35" s="124"/>
      <c r="Z35" s="115">
        <f t="shared" si="8"/>
        <v>-340</v>
      </c>
      <c r="AA35" s="117"/>
      <c r="AB35" s="112"/>
      <c r="AC35" s="123"/>
      <c r="AD35" s="124"/>
      <c r="AE35" s="115">
        <f t="shared" si="9"/>
        <v>-340</v>
      </c>
      <c r="AF35" s="117"/>
      <c r="AG35" s="112"/>
      <c r="AH35" s="123"/>
      <c r="AI35" s="124"/>
      <c r="AJ35" s="115">
        <f t="shared" si="3"/>
        <v>-340</v>
      </c>
      <c r="AK35" s="117"/>
      <c r="AL35" s="112"/>
      <c r="AM35" s="123"/>
      <c r="AN35" s="124"/>
      <c r="AO35" s="115">
        <f t="shared" si="4"/>
        <v>-340</v>
      </c>
      <c r="AP35" s="126"/>
    </row>
    <row r="36" spans="1:42" ht="19.5" customHeight="1">
      <c r="A36" s="120"/>
      <c r="B36" s="167"/>
      <c r="C36" s="121"/>
      <c r="D36" s="122"/>
      <c r="E36" s="146"/>
      <c r="F36" s="106">
        <f t="shared" si="0"/>
        <v>200</v>
      </c>
      <c r="G36" s="106">
        <v>240</v>
      </c>
      <c r="H36" s="118">
        <f t="shared" si="1"/>
        <v>-340</v>
      </c>
      <c r="I36" s="109"/>
      <c r="J36" s="110"/>
      <c r="K36" s="111" t="str">
        <f t="shared" si="2"/>
        <v>Nee</v>
      </c>
      <c r="L36" s="111" t="str">
        <f t="shared" si="5"/>
        <v>Ja</v>
      </c>
      <c r="M36" s="112"/>
      <c r="N36" s="123"/>
      <c r="O36" s="124"/>
      <c r="P36" s="115">
        <f t="shared" si="6"/>
        <v>-340</v>
      </c>
      <c r="Q36" s="125">
        <v>0</v>
      </c>
      <c r="R36" s="112"/>
      <c r="S36" s="123"/>
      <c r="T36" s="124"/>
      <c r="U36" s="115">
        <f t="shared" si="7"/>
        <v>-340</v>
      </c>
      <c r="V36" s="117"/>
      <c r="W36" s="112"/>
      <c r="X36" s="123"/>
      <c r="Y36" s="124"/>
      <c r="Z36" s="115">
        <f t="shared" si="8"/>
        <v>-340</v>
      </c>
      <c r="AA36" s="117"/>
      <c r="AB36" s="112"/>
      <c r="AC36" s="123"/>
      <c r="AD36" s="124"/>
      <c r="AE36" s="115">
        <f t="shared" si="9"/>
        <v>-340</v>
      </c>
      <c r="AF36" s="117"/>
      <c r="AG36" s="112"/>
      <c r="AH36" s="123"/>
      <c r="AI36" s="124"/>
      <c r="AJ36" s="115">
        <f t="shared" si="3"/>
        <v>-340</v>
      </c>
      <c r="AK36" s="117"/>
      <c r="AL36" s="112"/>
      <c r="AM36" s="123"/>
      <c r="AN36" s="124"/>
      <c r="AO36" s="115">
        <f t="shared" si="4"/>
        <v>-340</v>
      </c>
      <c r="AP36" s="126"/>
    </row>
    <row r="37" spans="1:42" ht="19.5" customHeight="1">
      <c r="A37" s="120"/>
      <c r="B37" s="167"/>
      <c r="C37" s="121"/>
      <c r="D37" s="122"/>
      <c r="E37" s="146"/>
      <c r="F37" s="106">
        <f t="shared" si="0"/>
        <v>200</v>
      </c>
      <c r="G37" s="106">
        <v>240</v>
      </c>
      <c r="H37" s="118">
        <f t="shared" si="1"/>
        <v>-340</v>
      </c>
      <c r="I37" s="109"/>
      <c r="J37" s="110"/>
      <c r="K37" s="111" t="str">
        <f t="shared" si="2"/>
        <v>Nee</v>
      </c>
      <c r="L37" s="111" t="str">
        <f t="shared" si="5"/>
        <v>Ja</v>
      </c>
      <c r="M37" s="112"/>
      <c r="N37" s="123"/>
      <c r="O37" s="124"/>
      <c r="P37" s="115">
        <f t="shared" si="6"/>
        <v>-340</v>
      </c>
      <c r="Q37" s="125">
        <v>0</v>
      </c>
      <c r="R37" s="112"/>
      <c r="S37" s="123"/>
      <c r="T37" s="124"/>
      <c r="U37" s="115">
        <f t="shared" si="7"/>
        <v>-340</v>
      </c>
      <c r="V37" s="117"/>
      <c r="W37" s="112"/>
      <c r="X37" s="123"/>
      <c r="Y37" s="124"/>
      <c r="Z37" s="115">
        <f t="shared" si="8"/>
        <v>-340</v>
      </c>
      <c r="AA37" s="117"/>
      <c r="AB37" s="112"/>
      <c r="AC37" s="123"/>
      <c r="AD37" s="124"/>
      <c r="AE37" s="115">
        <f t="shared" si="9"/>
        <v>-340</v>
      </c>
      <c r="AF37" s="117"/>
      <c r="AG37" s="112"/>
      <c r="AH37" s="123"/>
      <c r="AI37" s="124"/>
      <c r="AJ37" s="115">
        <f t="shared" si="3"/>
        <v>-340</v>
      </c>
      <c r="AK37" s="117"/>
      <c r="AL37" s="112"/>
      <c r="AM37" s="123"/>
      <c r="AN37" s="124"/>
      <c r="AO37" s="115">
        <f t="shared" si="4"/>
        <v>-340</v>
      </c>
      <c r="AP37" s="126"/>
    </row>
    <row r="38" spans="1:42" ht="19.5" customHeight="1">
      <c r="A38" s="120"/>
      <c r="B38" s="167"/>
      <c r="C38" s="121"/>
      <c r="D38" s="122"/>
      <c r="E38" s="146"/>
      <c r="F38" s="106">
        <f t="shared" si="0"/>
        <v>200</v>
      </c>
      <c r="G38" s="106">
        <v>240</v>
      </c>
      <c r="H38" s="118">
        <f t="shared" si="1"/>
        <v>-340</v>
      </c>
      <c r="I38" s="109"/>
      <c r="J38" s="110"/>
      <c r="K38" s="111" t="str">
        <f t="shared" si="2"/>
        <v>Nee</v>
      </c>
      <c r="L38" s="111" t="str">
        <f t="shared" si="5"/>
        <v>Ja</v>
      </c>
      <c r="M38" s="112"/>
      <c r="N38" s="123"/>
      <c r="O38" s="124"/>
      <c r="P38" s="115">
        <f t="shared" si="6"/>
        <v>-340</v>
      </c>
      <c r="Q38" s="125">
        <v>0</v>
      </c>
      <c r="R38" s="112"/>
      <c r="S38" s="123"/>
      <c r="T38" s="124"/>
      <c r="U38" s="115">
        <f t="shared" si="7"/>
        <v>-340</v>
      </c>
      <c r="V38" s="117"/>
      <c r="W38" s="112"/>
      <c r="X38" s="123"/>
      <c r="Y38" s="124"/>
      <c r="Z38" s="115">
        <f t="shared" si="8"/>
        <v>-340</v>
      </c>
      <c r="AA38" s="117"/>
      <c r="AB38" s="112"/>
      <c r="AC38" s="123"/>
      <c r="AD38" s="124"/>
      <c r="AE38" s="115">
        <f t="shared" si="9"/>
        <v>-340</v>
      </c>
      <c r="AF38" s="117"/>
      <c r="AG38" s="112"/>
      <c r="AH38" s="123"/>
      <c r="AI38" s="124"/>
      <c r="AJ38" s="115">
        <f t="shared" si="3"/>
        <v>-340</v>
      </c>
      <c r="AK38" s="117"/>
      <c r="AL38" s="112"/>
      <c r="AM38" s="123"/>
      <c r="AN38" s="124"/>
      <c r="AO38" s="115">
        <f t="shared" si="4"/>
        <v>-340</v>
      </c>
      <c r="AP38" s="126"/>
    </row>
    <row r="39" spans="1:42" ht="19.5" customHeight="1">
      <c r="A39" s="120"/>
      <c r="B39" s="167"/>
      <c r="C39" s="121"/>
      <c r="D39" s="122"/>
      <c r="E39" s="146"/>
      <c r="F39" s="106">
        <f t="shared" si="0"/>
        <v>200</v>
      </c>
      <c r="G39" s="106">
        <v>240</v>
      </c>
      <c r="H39" s="118">
        <f t="shared" si="1"/>
        <v>-340</v>
      </c>
      <c r="I39" s="109"/>
      <c r="J39" s="110"/>
      <c r="K39" s="111" t="str">
        <f t="shared" si="2"/>
        <v>Nee</v>
      </c>
      <c r="L39" s="111" t="str">
        <f t="shared" si="5"/>
        <v>Ja</v>
      </c>
      <c r="M39" s="112"/>
      <c r="N39" s="123"/>
      <c r="O39" s="124"/>
      <c r="P39" s="115">
        <f t="shared" si="6"/>
        <v>-340</v>
      </c>
      <c r="Q39" s="125">
        <v>0</v>
      </c>
      <c r="R39" s="112"/>
      <c r="S39" s="123"/>
      <c r="T39" s="124"/>
      <c r="U39" s="115">
        <f t="shared" si="7"/>
        <v>-340</v>
      </c>
      <c r="V39" s="117"/>
      <c r="W39" s="112"/>
      <c r="X39" s="123"/>
      <c r="Y39" s="124"/>
      <c r="Z39" s="115">
        <f t="shared" si="8"/>
        <v>-340</v>
      </c>
      <c r="AA39" s="117"/>
      <c r="AB39" s="112"/>
      <c r="AC39" s="123"/>
      <c r="AD39" s="124"/>
      <c r="AE39" s="115">
        <f t="shared" si="9"/>
        <v>-340</v>
      </c>
      <c r="AF39" s="117"/>
      <c r="AG39" s="112"/>
      <c r="AH39" s="123"/>
      <c r="AI39" s="124"/>
      <c r="AJ39" s="115">
        <f t="shared" si="3"/>
        <v>-340</v>
      </c>
      <c r="AK39" s="117"/>
      <c r="AL39" s="112"/>
      <c r="AM39" s="123"/>
      <c r="AN39" s="124"/>
      <c r="AO39" s="115">
        <f t="shared" si="4"/>
        <v>-340</v>
      </c>
      <c r="AP39" s="126"/>
    </row>
    <row r="40" spans="1:42" ht="19.5" customHeight="1">
      <c r="A40" s="120"/>
      <c r="B40" s="167"/>
      <c r="C40" s="121"/>
      <c r="D40" s="122"/>
      <c r="E40" s="146"/>
      <c r="F40" s="106">
        <f t="shared" si="0"/>
        <v>200</v>
      </c>
      <c r="G40" s="106">
        <v>240</v>
      </c>
      <c r="H40" s="118">
        <f t="shared" si="1"/>
        <v>-340</v>
      </c>
      <c r="I40" s="109"/>
      <c r="J40" s="110"/>
      <c r="K40" s="111" t="str">
        <f t="shared" si="2"/>
        <v>Nee</v>
      </c>
      <c r="L40" s="111" t="str">
        <f t="shared" si="5"/>
        <v>Ja</v>
      </c>
      <c r="M40" s="112"/>
      <c r="N40" s="123"/>
      <c r="O40" s="124"/>
      <c r="P40" s="115">
        <f t="shared" si="6"/>
        <v>-340</v>
      </c>
      <c r="Q40" s="125">
        <v>0</v>
      </c>
      <c r="R40" s="112"/>
      <c r="S40" s="123"/>
      <c r="T40" s="124"/>
      <c r="U40" s="115">
        <f t="shared" si="7"/>
        <v>-340</v>
      </c>
      <c r="V40" s="117"/>
      <c r="W40" s="112"/>
      <c r="X40" s="123"/>
      <c r="Y40" s="124"/>
      <c r="Z40" s="115">
        <f t="shared" si="8"/>
        <v>-340</v>
      </c>
      <c r="AA40" s="117"/>
      <c r="AB40" s="112"/>
      <c r="AC40" s="123"/>
      <c r="AD40" s="124"/>
      <c r="AE40" s="115">
        <f t="shared" si="9"/>
        <v>-340</v>
      </c>
      <c r="AF40" s="117"/>
      <c r="AG40" s="112"/>
      <c r="AH40" s="123"/>
      <c r="AI40" s="124"/>
      <c r="AJ40" s="115">
        <f t="shared" si="3"/>
        <v>-340</v>
      </c>
      <c r="AK40" s="117"/>
      <c r="AL40" s="112"/>
      <c r="AM40" s="123"/>
      <c r="AN40" s="124"/>
      <c r="AO40" s="115">
        <f t="shared" si="4"/>
        <v>-340</v>
      </c>
      <c r="AP40" s="126"/>
    </row>
    <row r="41" spans="1:42" ht="19.5" customHeight="1">
      <c r="A41" s="120"/>
      <c r="B41" s="167"/>
      <c r="C41" s="121"/>
      <c r="D41" s="122"/>
      <c r="E41" s="146"/>
      <c r="F41" s="106">
        <f t="shared" si="0"/>
        <v>200</v>
      </c>
      <c r="G41" s="106">
        <v>240</v>
      </c>
      <c r="H41" s="118">
        <f t="shared" si="1"/>
        <v>-340</v>
      </c>
      <c r="I41" s="109"/>
      <c r="J41" s="110"/>
      <c r="K41" s="111" t="str">
        <f t="shared" si="2"/>
        <v>Nee</v>
      </c>
      <c r="L41" s="111" t="str">
        <f t="shared" si="5"/>
        <v>Ja</v>
      </c>
      <c r="M41" s="112"/>
      <c r="N41" s="123"/>
      <c r="O41" s="124"/>
      <c r="P41" s="115">
        <f t="shared" si="6"/>
        <v>-340</v>
      </c>
      <c r="Q41" s="125">
        <v>0</v>
      </c>
      <c r="R41" s="112"/>
      <c r="S41" s="123"/>
      <c r="T41" s="124"/>
      <c r="U41" s="115">
        <f t="shared" si="7"/>
        <v>-340</v>
      </c>
      <c r="V41" s="117"/>
      <c r="W41" s="112"/>
      <c r="X41" s="123"/>
      <c r="Y41" s="124"/>
      <c r="Z41" s="115">
        <f t="shared" si="8"/>
        <v>-340</v>
      </c>
      <c r="AA41" s="117"/>
      <c r="AB41" s="112"/>
      <c r="AC41" s="123"/>
      <c r="AD41" s="124"/>
      <c r="AE41" s="115">
        <f t="shared" si="9"/>
        <v>-340</v>
      </c>
      <c r="AF41" s="117"/>
      <c r="AG41" s="112"/>
      <c r="AH41" s="123"/>
      <c r="AI41" s="124"/>
      <c r="AJ41" s="115">
        <f t="shared" si="3"/>
        <v>-340</v>
      </c>
      <c r="AK41" s="117"/>
      <c r="AL41" s="112"/>
      <c r="AM41" s="123"/>
      <c r="AN41" s="124"/>
      <c r="AO41" s="115">
        <f t="shared" si="4"/>
        <v>-340</v>
      </c>
      <c r="AP41" s="126"/>
    </row>
    <row r="42" spans="1:42" ht="19.5" customHeight="1">
      <c r="A42" s="120"/>
      <c r="B42" s="167"/>
      <c r="C42" s="121"/>
      <c r="D42" s="122"/>
      <c r="E42" s="146"/>
      <c r="F42" s="106">
        <f t="shared" si="0"/>
        <v>200</v>
      </c>
      <c r="G42" s="106">
        <v>240</v>
      </c>
      <c r="H42" s="118">
        <f t="shared" si="1"/>
        <v>-340</v>
      </c>
      <c r="I42" s="109"/>
      <c r="J42" s="110"/>
      <c r="K42" s="111" t="str">
        <f t="shared" si="2"/>
        <v>Nee</v>
      </c>
      <c r="L42" s="111" t="str">
        <f t="shared" si="5"/>
        <v>Ja</v>
      </c>
      <c r="M42" s="112"/>
      <c r="N42" s="123"/>
      <c r="O42" s="124"/>
      <c r="P42" s="115">
        <f t="shared" si="6"/>
        <v>-340</v>
      </c>
      <c r="Q42" s="125">
        <v>0</v>
      </c>
      <c r="R42" s="112"/>
      <c r="S42" s="123"/>
      <c r="T42" s="124"/>
      <c r="U42" s="115">
        <f t="shared" si="7"/>
        <v>-340</v>
      </c>
      <c r="V42" s="117"/>
      <c r="W42" s="112"/>
      <c r="X42" s="123"/>
      <c r="Y42" s="124"/>
      <c r="Z42" s="115">
        <f t="shared" si="8"/>
        <v>-340</v>
      </c>
      <c r="AA42" s="117"/>
      <c r="AB42" s="112"/>
      <c r="AC42" s="123"/>
      <c r="AD42" s="124"/>
      <c r="AE42" s="115">
        <f t="shared" si="9"/>
        <v>-340</v>
      </c>
      <c r="AF42" s="117"/>
      <c r="AG42" s="112"/>
      <c r="AH42" s="123"/>
      <c r="AI42" s="124"/>
      <c r="AJ42" s="115">
        <f t="shared" si="3"/>
        <v>-340</v>
      </c>
      <c r="AK42" s="117"/>
      <c r="AL42" s="112"/>
      <c r="AM42" s="123"/>
      <c r="AN42" s="124"/>
      <c r="AO42" s="115">
        <f t="shared" si="4"/>
        <v>-340</v>
      </c>
      <c r="AP42" s="126"/>
    </row>
    <row r="43" spans="1:42" ht="19.5" customHeight="1">
      <c r="A43" s="120"/>
      <c r="B43" s="167"/>
      <c r="C43" s="121"/>
      <c r="D43" s="122"/>
      <c r="E43" s="146"/>
      <c r="F43" s="106">
        <f t="shared" si="0"/>
        <v>200</v>
      </c>
      <c r="G43" s="106">
        <v>240</v>
      </c>
      <c r="H43" s="118">
        <f t="shared" si="1"/>
        <v>-340</v>
      </c>
      <c r="I43" s="109"/>
      <c r="J43" s="110"/>
      <c r="K43" s="111" t="str">
        <f t="shared" si="2"/>
        <v>Nee</v>
      </c>
      <c r="L43" s="111" t="str">
        <f t="shared" si="5"/>
        <v>Ja</v>
      </c>
      <c r="M43" s="112"/>
      <c r="N43" s="123"/>
      <c r="O43" s="124"/>
      <c r="P43" s="115">
        <f t="shared" si="6"/>
        <v>-340</v>
      </c>
      <c r="Q43" s="125">
        <v>0</v>
      </c>
      <c r="R43" s="112"/>
      <c r="S43" s="123"/>
      <c r="T43" s="124"/>
      <c r="U43" s="115">
        <f t="shared" si="7"/>
        <v>-340</v>
      </c>
      <c r="V43" s="117"/>
      <c r="W43" s="112"/>
      <c r="X43" s="123"/>
      <c r="Y43" s="124"/>
      <c r="Z43" s="115">
        <f t="shared" si="8"/>
        <v>-340</v>
      </c>
      <c r="AA43" s="117"/>
      <c r="AB43" s="112"/>
      <c r="AC43" s="123"/>
      <c r="AD43" s="124"/>
      <c r="AE43" s="115">
        <f t="shared" si="9"/>
        <v>-340</v>
      </c>
      <c r="AF43" s="117"/>
      <c r="AG43" s="112"/>
      <c r="AH43" s="123"/>
      <c r="AI43" s="124"/>
      <c r="AJ43" s="115">
        <f t="shared" si="3"/>
        <v>-340</v>
      </c>
      <c r="AK43" s="117"/>
      <c r="AL43" s="112"/>
      <c r="AM43" s="123"/>
      <c r="AN43" s="124"/>
      <c r="AO43" s="115">
        <f t="shared" si="4"/>
        <v>-340</v>
      </c>
      <c r="AP43" s="126"/>
    </row>
    <row r="44" spans="1:42" ht="19.5" customHeight="1">
      <c r="A44" s="120"/>
      <c r="B44" s="167"/>
      <c r="C44" s="121"/>
      <c r="D44" s="122"/>
      <c r="E44" s="146"/>
      <c r="F44" s="106">
        <f t="shared" si="0"/>
        <v>200</v>
      </c>
      <c r="G44" s="106">
        <v>240</v>
      </c>
      <c r="H44" s="118">
        <f t="shared" si="1"/>
        <v>-340</v>
      </c>
      <c r="I44" s="109"/>
      <c r="J44" s="110"/>
      <c r="K44" s="111" t="str">
        <f t="shared" si="2"/>
        <v>Nee</v>
      </c>
      <c r="L44" s="111" t="str">
        <f t="shared" si="5"/>
        <v>Ja</v>
      </c>
      <c r="M44" s="112"/>
      <c r="N44" s="123"/>
      <c r="O44" s="124"/>
      <c r="P44" s="115">
        <f t="shared" si="6"/>
        <v>-340</v>
      </c>
      <c r="Q44" s="125">
        <v>0</v>
      </c>
      <c r="R44" s="112"/>
      <c r="S44" s="123"/>
      <c r="T44" s="124"/>
      <c r="U44" s="115">
        <f t="shared" si="7"/>
        <v>-340</v>
      </c>
      <c r="V44" s="117"/>
      <c r="W44" s="112"/>
      <c r="X44" s="123"/>
      <c r="Y44" s="124"/>
      <c r="Z44" s="115">
        <f t="shared" si="8"/>
        <v>-340</v>
      </c>
      <c r="AA44" s="117"/>
      <c r="AB44" s="112"/>
      <c r="AC44" s="123"/>
      <c r="AD44" s="124"/>
      <c r="AE44" s="115">
        <f t="shared" si="9"/>
        <v>-340</v>
      </c>
      <c r="AF44" s="117"/>
      <c r="AG44" s="112"/>
      <c r="AH44" s="123"/>
      <c r="AI44" s="124"/>
      <c r="AJ44" s="115">
        <f t="shared" si="3"/>
        <v>-340</v>
      </c>
      <c r="AK44" s="117"/>
      <c r="AL44" s="112"/>
      <c r="AM44" s="123"/>
      <c r="AN44" s="124"/>
      <c r="AO44" s="115">
        <f t="shared" si="4"/>
        <v>-340</v>
      </c>
      <c r="AP44" s="126"/>
    </row>
    <row r="45" spans="1:42" ht="19.5" customHeight="1">
      <c r="A45" s="120"/>
      <c r="B45" s="167"/>
      <c r="C45" s="121"/>
      <c r="D45" s="122"/>
      <c r="E45" s="146"/>
      <c r="F45" s="106">
        <f t="shared" si="0"/>
        <v>200</v>
      </c>
      <c r="G45" s="106">
        <v>240</v>
      </c>
      <c r="H45" s="118">
        <f t="shared" si="1"/>
        <v>-340</v>
      </c>
      <c r="I45" s="109"/>
      <c r="J45" s="110"/>
      <c r="K45" s="111" t="str">
        <f t="shared" si="2"/>
        <v>Nee</v>
      </c>
      <c r="L45" s="111" t="str">
        <f t="shared" si="5"/>
        <v>Ja</v>
      </c>
      <c r="M45" s="112"/>
      <c r="N45" s="123"/>
      <c r="O45" s="124"/>
      <c r="P45" s="115">
        <f t="shared" si="6"/>
        <v>-340</v>
      </c>
      <c r="Q45" s="125">
        <v>0</v>
      </c>
      <c r="R45" s="112"/>
      <c r="S45" s="123"/>
      <c r="T45" s="124"/>
      <c r="U45" s="115">
        <f t="shared" si="7"/>
        <v>-340</v>
      </c>
      <c r="V45" s="117"/>
      <c r="W45" s="112"/>
      <c r="X45" s="123"/>
      <c r="Y45" s="124"/>
      <c r="Z45" s="115">
        <f t="shared" si="8"/>
        <v>-340</v>
      </c>
      <c r="AA45" s="117"/>
      <c r="AB45" s="112"/>
      <c r="AC45" s="123"/>
      <c r="AD45" s="124"/>
      <c r="AE45" s="115">
        <f t="shared" si="9"/>
        <v>-340</v>
      </c>
      <c r="AF45" s="117"/>
      <c r="AG45" s="112"/>
      <c r="AH45" s="123"/>
      <c r="AI45" s="124"/>
      <c r="AJ45" s="115">
        <f t="shared" si="3"/>
        <v>-340</v>
      </c>
      <c r="AK45" s="117"/>
      <c r="AL45" s="112"/>
      <c r="AM45" s="123"/>
      <c r="AN45" s="124"/>
      <c r="AO45" s="115">
        <f t="shared" si="4"/>
        <v>-340</v>
      </c>
      <c r="AP45" s="126"/>
    </row>
    <row r="46" spans="1:42" ht="19.5" customHeight="1">
      <c r="A46" s="120"/>
      <c r="B46" s="167"/>
      <c r="C46" s="121"/>
      <c r="D46" s="122"/>
      <c r="E46" s="146"/>
      <c r="F46" s="106">
        <f t="shared" si="0"/>
        <v>200</v>
      </c>
      <c r="G46" s="106">
        <v>240</v>
      </c>
      <c r="H46" s="118">
        <f t="shared" si="1"/>
        <v>-340</v>
      </c>
      <c r="I46" s="109"/>
      <c r="J46" s="110"/>
      <c r="K46" s="111" t="str">
        <f t="shared" si="2"/>
        <v>Nee</v>
      </c>
      <c r="L46" s="111" t="str">
        <f t="shared" si="5"/>
        <v>Ja</v>
      </c>
      <c r="M46" s="112"/>
      <c r="N46" s="123"/>
      <c r="O46" s="124"/>
      <c r="P46" s="115">
        <f t="shared" si="6"/>
        <v>-340</v>
      </c>
      <c r="Q46" s="125">
        <v>0</v>
      </c>
      <c r="R46" s="112"/>
      <c r="S46" s="123"/>
      <c r="T46" s="124"/>
      <c r="U46" s="115">
        <f t="shared" si="7"/>
        <v>-340</v>
      </c>
      <c r="V46" s="117"/>
      <c r="W46" s="112"/>
      <c r="X46" s="123"/>
      <c r="Y46" s="124"/>
      <c r="Z46" s="115">
        <f t="shared" si="8"/>
        <v>-340</v>
      </c>
      <c r="AA46" s="117"/>
      <c r="AB46" s="112"/>
      <c r="AC46" s="123"/>
      <c r="AD46" s="124"/>
      <c r="AE46" s="115">
        <f t="shared" si="9"/>
        <v>-340</v>
      </c>
      <c r="AF46" s="117"/>
      <c r="AG46" s="112"/>
      <c r="AH46" s="123"/>
      <c r="AI46" s="124"/>
      <c r="AJ46" s="115">
        <f t="shared" si="3"/>
        <v>-340</v>
      </c>
      <c r="AK46" s="117"/>
      <c r="AL46" s="112"/>
      <c r="AM46" s="123"/>
      <c r="AN46" s="124"/>
      <c r="AO46" s="115">
        <f t="shared" si="4"/>
        <v>-340</v>
      </c>
      <c r="AP46" s="126"/>
    </row>
    <row r="47" spans="1:42" ht="19.5" customHeight="1">
      <c r="A47" s="120"/>
      <c r="B47" s="167"/>
      <c r="C47" s="121"/>
      <c r="D47" s="122"/>
      <c r="E47" s="146"/>
      <c r="F47" s="106">
        <f t="shared" si="0"/>
        <v>200</v>
      </c>
      <c r="G47" s="106">
        <v>240</v>
      </c>
      <c r="H47" s="118">
        <f t="shared" si="1"/>
        <v>-340</v>
      </c>
      <c r="I47" s="109"/>
      <c r="J47" s="110"/>
      <c r="K47" s="111" t="str">
        <f t="shared" si="2"/>
        <v>Nee</v>
      </c>
      <c r="L47" s="111" t="str">
        <f t="shared" si="5"/>
        <v>Ja</v>
      </c>
      <c r="M47" s="112"/>
      <c r="N47" s="123"/>
      <c r="O47" s="124"/>
      <c r="P47" s="115">
        <f t="shared" si="6"/>
        <v>-340</v>
      </c>
      <c r="Q47" s="125">
        <v>0</v>
      </c>
      <c r="R47" s="112"/>
      <c r="S47" s="123"/>
      <c r="T47" s="124"/>
      <c r="U47" s="115">
        <f t="shared" si="7"/>
        <v>-340</v>
      </c>
      <c r="V47" s="117"/>
      <c r="W47" s="112"/>
      <c r="X47" s="123"/>
      <c r="Y47" s="124"/>
      <c r="Z47" s="115">
        <f t="shared" si="8"/>
        <v>-340</v>
      </c>
      <c r="AA47" s="117"/>
      <c r="AB47" s="112"/>
      <c r="AC47" s="123"/>
      <c r="AD47" s="124"/>
      <c r="AE47" s="115">
        <f t="shared" si="9"/>
        <v>-340</v>
      </c>
      <c r="AF47" s="117"/>
      <c r="AG47" s="112"/>
      <c r="AH47" s="123"/>
      <c r="AI47" s="124"/>
      <c r="AJ47" s="115">
        <f t="shared" si="3"/>
        <v>-340</v>
      </c>
      <c r="AK47" s="117"/>
      <c r="AL47" s="112"/>
      <c r="AM47" s="123"/>
      <c r="AN47" s="124"/>
      <c r="AO47" s="115">
        <f t="shared" si="4"/>
        <v>-340</v>
      </c>
      <c r="AP47" s="126"/>
    </row>
    <row r="48" spans="1:42" ht="19.5" customHeight="1">
      <c r="A48" s="120"/>
      <c r="B48" s="167"/>
      <c r="C48" s="121"/>
      <c r="D48" s="122"/>
      <c r="E48" s="146"/>
      <c r="F48" s="106">
        <f t="shared" si="0"/>
        <v>200</v>
      </c>
      <c r="G48" s="106">
        <v>240</v>
      </c>
      <c r="H48" s="118">
        <f t="shared" si="1"/>
        <v>-340</v>
      </c>
      <c r="I48" s="109"/>
      <c r="J48" s="110"/>
      <c r="K48" s="111" t="str">
        <f t="shared" si="2"/>
        <v>Nee</v>
      </c>
      <c r="L48" s="111" t="str">
        <f t="shared" si="5"/>
        <v>Ja</v>
      </c>
      <c r="M48" s="112"/>
      <c r="N48" s="123"/>
      <c r="O48" s="124"/>
      <c r="P48" s="115">
        <f t="shared" si="6"/>
        <v>-340</v>
      </c>
      <c r="Q48" s="125">
        <v>0</v>
      </c>
      <c r="R48" s="112"/>
      <c r="S48" s="123"/>
      <c r="T48" s="124"/>
      <c r="U48" s="115">
        <f t="shared" si="7"/>
        <v>-340</v>
      </c>
      <c r="V48" s="117"/>
      <c r="W48" s="112"/>
      <c r="X48" s="123"/>
      <c r="Y48" s="124"/>
      <c r="Z48" s="115">
        <f t="shared" si="8"/>
        <v>-340</v>
      </c>
      <c r="AA48" s="117"/>
      <c r="AB48" s="112"/>
      <c r="AC48" s="123"/>
      <c r="AD48" s="124"/>
      <c r="AE48" s="115">
        <f t="shared" si="9"/>
        <v>-340</v>
      </c>
      <c r="AF48" s="117"/>
      <c r="AG48" s="112"/>
      <c r="AH48" s="123"/>
      <c r="AI48" s="124"/>
      <c r="AJ48" s="115">
        <f t="shared" si="3"/>
        <v>-340</v>
      </c>
      <c r="AK48" s="117"/>
      <c r="AL48" s="112"/>
      <c r="AM48" s="123"/>
      <c r="AN48" s="124"/>
      <c r="AO48" s="115">
        <f t="shared" si="4"/>
        <v>-340</v>
      </c>
      <c r="AP48" s="126"/>
    </row>
    <row r="49" spans="1:42" ht="19.5" customHeight="1">
      <c r="A49" s="120"/>
      <c r="B49" s="167"/>
      <c r="C49" s="121"/>
      <c r="D49" s="122"/>
      <c r="E49" s="146"/>
      <c r="F49" s="106">
        <f t="shared" si="0"/>
        <v>200</v>
      </c>
      <c r="G49" s="106">
        <v>240</v>
      </c>
      <c r="H49" s="118">
        <f t="shared" si="1"/>
        <v>-340</v>
      </c>
      <c r="I49" s="109"/>
      <c r="J49" s="110"/>
      <c r="K49" s="111" t="str">
        <f t="shared" si="2"/>
        <v>Nee</v>
      </c>
      <c r="L49" s="111" t="str">
        <f t="shared" si="5"/>
        <v>Ja</v>
      </c>
      <c r="M49" s="112"/>
      <c r="N49" s="123"/>
      <c r="O49" s="124"/>
      <c r="P49" s="115">
        <f t="shared" si="6"/>
        <v>-340</v>
      </c>
      <c r="Q49" s="125">
        <v>0</v>
      </c>
      <c r="R49" s="112"/>
      <c r="S49" s="123"/>
      <c r="T49" s="124"/>
      <c r="U49" s="115">
        <f t="shared" si="7"/>
        <v>-340</v>
      </c>
      <c r="V49" s="117"/>
      <c r="W49" s="112"/>
      <c r="X49" s="123"/>
      <c r="Y49" s="124"/>
      <c r="Z49" s="115">
        <f t="shared" si="8"/>
        <v>-340</v>
      </c>
      <c r="AA49" s="117"/>
      <c r="AB49" s="112"/>
      <c r="AC49" s="123"/>
      <c r="AD49" s="124"/>
      <c r="AE49" s="115">
        <f t="shared" si="9"/>
        <v>-340</v>
      </c>
      <c r="AF49" s="117"/>
      <c r="AG49" s="112"/>
      <c r="AH49" s="123"/>
      <c r="AI49" s="124"/>
      <c r="AJ49" s="115">
        <f t="shared" si="3"/>
        <v>-340</v>
      </c>
      <c r="AK49" s="117"/>
      <c r="AL49" s="112"/>
      <c r="AM49" s="123"/>
      <c r="AN49" s="124"/>
      <c r="AO49" s="115">
        <f t="shared" si="4"/>
        <v>-340</v>
      </c>
      <c r="AP49" s="126"/>
    </row>
    <row r="50" spans="1:42" ht="19.5" customHeight="1">
      <c r="A50" s="120"/>
      <c r="B50" s="167"/>
      <c r="C50" s="121"/>
      <c r="D50" s="122"/>
      <c r="E50" s="146"/>
      <c r="F50" s="106">
        <f t="shared" si="0"/>
        <v>200</v>
      </c>
      <c r="G50" s="106">
        <v>240</v>
      </c>
      <c r="H50" s="118">
        <f t="shared" si="1"/>
        <v>-340</v>
      </c>
      <c r="I50" s="109"/>
      <c r="J50" s="110"/>
      <c r="K50" s="111" t="str">
        <f t="shared" si="2"/>
        <v>Nee</v>
      </c>
      <c r="L50" s="111" t="str">
        <f t="shared" si="5"/>
        <v>Ja</v>
      </c>
      <c r="M50" s="112"/>
      <c r="N50" s="123"/>
      <c r="O50" s="124"/>
      <c r="P50" s="115">
        <f t="shared" si="6"/>
        <v>-340</v>
      </c>
      <c r="Q50" s="125">
        <v>0</v>
      </c>
      <c r="R50" s="112"/>
      <c r="S50" s="123"/>
      <c r="T50" s="124"/>
      <c r="U50" s="115">
        <f t="shared" si="7"/>
        <v>-340</v>
      </c>
      <c r="V50" s="117"/>
      <c r="W50" s="112"/>
      <c r="X50" s="123"/>
      <c r="Y50" s="124"/>
      <c r="Z50" s="115">
        <f t="shared" si="8"/>
        <v>-340</v>
      </c>
      <c r="AA50" s="117"/>
      <c r="AB50" s="112"/>
      <c r="AC50" s="123"/>
      <c r="AD50" s="124"/>
      <c r="AE50" s="115">
        <f t="shared" si="9"/>
        <v>-340</v>
      </c>
      <c r="AF50" s="117"/>
      <c r="AG50" s="112"/>
      <c r="AH50" s="123"/>
      <c r="AI50" s="124"/>
      <c r="AJ50" s="115">
        <f t="shared" si="3"/>
        <v>-340</v>
      </c>
      <c r="AK50" s="117"/>
      <c r="AL50" s="112"/>
      <c r="AM50" s="123"/>
      <c r="AN50" s="124"/>
      <c r="AO50" s="115">
        <f t="shared" si="4"/>
        <v>-340</v>
      </c>
      <c r="AP50" s="126"/>
    </row>
    <row r="51" spans="1:42" ht="19.5" customHeight="1">
      <c r="A51" s="120"/>
      <c r="B51" s="167"/>
      <c r="C51" s="121"/>
      <c r="D51" s="122"/>
      <c r="E51" s="146"/>
      <c r="F51" s="106">
        <f t="shared" si="0"/>
        <v>200</v>
      </c>
      <c r="G51" s="106">
        <v>240</v>
      </c>
      <c r="H51" s="118">
        <f t="shared" si="1"/>
        <v>-340</v>
      </c>
      <c r="I51" s="109"/>
      <c r="J51" s="110"/>
      <c r="K51" s="111" t="str">
        <f t="shared" si="2"/>
        <v>Nee</v>
      </c>
      <c r="L51" s="111" t="str">
        <f t="shared" si="5"/>
        <v>Ja</v>
      </c>
      <c r="M51" s="112"/>
      <c r="N51" s="123"/>
      <c r="O51" s="124"/>
      <c r="P51" s="115">
        <f t="shared" si="6"/>
        <v>-340</v>
      </c>
      <c r="Q51" s="125">
        <v>0</v>
      </c>
      <c r="R51" s="112"/>
      <c r="S51" s="123"/>
      <c r="T51" s="124"/>
      <c r="U51" s="115">
        <f t="shared" si="7"/>
        <v>-340</v>
      </c>
      <c r="V51" s="117"/>
      <c r="W51" s="112"/>
      <c r="X51" s="123"/>
      <c r="Y51" s="124"/>
      <c r="Z51" s="115">
        <f t="shared" si="8"/>
        <v>-340</v>
      </c>
      <c r="AA51" s="117"/>
      <c r="AB51" s="112"/>
      <c r="AC51" s="123"/>
      <c r="AD51" s="124"/>
      <c r="AE51" s="115">
        <f t="shared" si="9"/>
        <v>-340</v>
      </c>
      <c r="AF51" s="117"/>
      <c r="AG51" s="112"/>
      <c r="AH51" s="123"/>
      <c r="AI51" s="124"/>
      <c r="AJ51" s="115">
        <f t="shared" si="3"/>
        <v>-340</v>
      </c>
      <c r="AK51" s="117"/>
      <c r="AL51" s="112"/>
      <c r="AM51" s="123"/>
      <c r="AN51" s="124"/>
      <c r="AO51" s="115">
        <f t="shared" si="4"/>
        <v>-340</v>
      </c>
      <c r="AP51" s="126"/>
    </row>
    <row r="52" spans="1:42" ht="17.25" customHeight="1">
      <c r="A52" s="120"/>
      <c r="B52" s="167"/>
      <c r="C52" s="121"/>
      <c r="D52" s="122"/>
      <c r="E52" s="146"/>
      <c r="F52" s="106">
        <f t="shared" si="0"/>
        <v>200</v>
      </c>
      <c r="G52" s="106">
        <v>240</v>
      </c>
      <c r="H52" s="118">
        <f t="shared" si="1"/>
        <v>-340</v>
      </c>
      <c r="I52" s="109"/>
      <c r="J52" s="110"/>
      <c r="K52" s="111" t="str">
        <f t="shared" si="2"/>
        <v>Nee</v>
      </c>
      <c r="L52" s="111" t="str">
        <f t="shared" si="5"/>
        <v>Ja</v>
      </c>
      <c r="M52" s="112"/>
      <c r="N52" s="123"/>
      <c r="O52" s="124"/>
      <c r="P52" s="115">
        <f t="shared" si="6"/>
        <v>-340</v>
      </c>
      <c r="Q52" s="125">
        <v>0</v>
      </c>
      <c r="R52" s="112"/>
      <c r="S52" s="123"/>
      <c r="T52" s="124"/>
      <c r="U52" s="115">
        <f t="shared" si="7"/>
        <v>-340</v>
      </c>
      <c r="V52" s="117"/>
      <c r="W52" s="112"/>
      <c r="X52" s="123"/>
      <c r="Y52" s="124"/>
      <c r="Z52" s="115">
        <f t="shared" si="8"/>
        <v>-340</v>
      </c>
      <c r="AA52" s="117"/>
      <c r="AB52" s="112"/>
      <c r="AC52" s="123"/>
      <c r="AD52" s="124"/>
      <c r="AE52" s="115">
        <f t="shared" si="9"/>
        <v>-340</v>
      </c>
      <c r="AF52" s="117"/>
      <c r="AG52" s="112"/>
      <c r="AH52" s="123"/>
      <c r="AI52" s="124"/>
      <c r="AJ52" s="115">
        <f t="shared" si="3"/>
        <v>-340</v>
      </c>
      <c r="AK52" s="117"/>
      <c r="AL52" s="112"/>
      <c r="AM52" s="123"/>
      <c r="AN52" s="124"/>
      <c r="AO52" s="115">
        <f t="shared" si="4"/>
        <v>-340</v>
      </c>
      <c r="AP52" s="126"/>
    </row>
    <row r="53" spans="1:42" ht="19.5" customHeight="1">
      <c r="A53" s="120"/>
      <c r="B53" s="167"/>
      <c r="C53" s="121"/>
      <c r="D53" s="122"/>
      <c r="E53" s="146"/>
      <c r="F53" s="106">
        <f t="shared" si="0"/>
        <v>200</v>
      </c>
      <c r="G53" s="106">
        <v>240</v>
      </c>
      <c r="H53" s="118">
        <f t="shared" si="1"/>
        <v>-340</v>
      </c>
      <c r="I53" s="109"/>
      <c r="J53" s="110"/>
      <c r="K53" s="111" t="str">
        <f t="shared" si="2"/>
        <v>Nee</v>
      </c>
      <c r="L53" s="111" t="str">
        <f t="shared" si="5"/>
        <v>Ja</v>
      </c>
      <c r="M53" s="112"/>
      <c r="N53" s="123"/>
      <c r="O53" s="124"/>
      <c r="P53" s="115">
        <f t="shared" si="6"/>
        <v>-340</v>
      </c>
      <c r="Q53" s="125">
        <v>0</v>
      </c>
      <c r="R53" s="112"/>
      <c r="S53" s="123"/>
      <c r="T53" s="124"/>
      <c r="U53" s="115">
        <f t="shared" si="7"/>
        <v>-340</v>
      </c>
      <c r="V53" s="117"/>
      <c r="W53" s="112"/>
      <c r="X53" s="123"/>
      <c r="Y53" s="124"/>
      <c r="Z53" s="115">
        <f t="shared" si="8"/>
        <v>-340</v>
      </c>
      <c r="AA53" s="117"/>
      <c r="AB53" s="112"/>
      <c r="AC53" s="123"/>
      <c r="AD53" s="124"/>
      <c r="AE53" s="115">
        <f t="shared" si="9"/>
        <v>-340</v>
      </c>
      <c r="AF53" s="117"/>
      <c r="AG53" s="112"/>
      <c r="AH53" s="123"/>
      <c r="AI53" s="124"/>
      <c r="AJ53" s="115">
        <f t="shared" si="3"/>
        <v>-340</v>
      </c>
      <c r="AK53" s="117"/>
      <c r="AL53" s="112"/>
      <c r="AM53" s="123"/>
      <c r="AN53" s="124"/>
      <c r="AO53" s="115">
        <f t="shared" si="4"/>
        <v>-340</v>
      </c>
      <c r="AP53" s="126"/>
    </row>
    <row r="54" spans="1:42" ht="19.5" customHeight="1">
      <c r="A54" s="120"/>
      <c r="B54" s="167"/>
      <c r="C54" s="121"/>
      <c r="D54" s="122"/>
      <c r="E54" s="146"/>
      <c r="F54" s="106">
        <f t="shared" si="0"/>
        <v>200</v>
      </c>
      <c r="G54" s="106">
        <v>240</v>
      </c>
      <c r="H54" s="118">
        <f t="shared" si="1"/>
        <v>-340</v>
      </c>
      <c r="I54" s="109"/>
      <c r="J54" s="110"/>
      <c r="K54" s="111" t="str">
        <f t="shared" si="2"/>
        <v>Nee</v>
      </c>
      <c r="L54" s="111" t="str">
        <f t="shared" si="5"/>
        <v>Ja</v>
      </c>
      <c r="M54" s="112"/>
      <c r="N54" s="123"/>
      <c r="O54" s="124"/>
      <c r="P54" s="115">
        <f t="shared" si="6"/>
        <v>-340</v>
      </c>
      <c r="Q54" s="125">
        <v>0</v>
      </c>
      <c r="R54" s="112"/>
      <c r="S54" s="123"/>
      <c r="T54" s="124"/>
      <c r="U54" s="115">
        <f t="shared" si="7"/>
        <v>-340</v>
      </c>
      <c r="V54" s="117"/>
      <c r="W54" s="112"/>
      <c r="X54" s="123"/>
      <c r="Y54" s="124"/>
      <c r="Z54" s="115">
        <f t="shared" si="8"/>
        <v>-340</v>
      </c>
      <c r="AA54" s="117"/>
      <c r="AB54" s="112"/>
      <c r="AC54" s="123"/>
      <c r="AD54" s="124"/>
      <c r="AE54" s="115">
        <f t="shared" si="9"/>
        <v>-340</v>
      </c>
      <c r="AF54" s="117"/>
      <c r="AG54" s="112"/>
      <c r="AH54" s="123"/>
      <c r="AI54" s="124"/>
      <c r="AJ54" s="115">
        <f t="shared" si="3"/>
        <v>-340</v>
      </c>
      <c r="AK54" s="117"/>
      <c r="AL54" s="112"/>
      <c r="AM54" s="123"/>
      <c r="AN54" s="124"/>
      <c r="AO54" s="115">
        <f t="shared" si="4"/>
        <v>-340</v>
      </c>
      <c r="AP54" s="126"/>
    </row>
    <row r="55" spans="1:42" ht="19.5" customHeight="1">
      <c r="A55" s="120"/>
      <c r="B55" s="167"/>
      <c r="C55" s="121"/>
      <c r="D55" s="122"/>
      <c r="E55" s="146"/>
      <c r="F55" s="106">
        <f t="shared" si="0"/>
        <v>200</v>
      </c>
      <c r="G55" s="106">
        <v>240</v>
      </c>
      <c r="H55" s="118">
        <f t="shared" si="1"/>
        <v>-340</v>
      </c>
      <c r="I55" s="109"/>
      <c r="J55" s="110"/>
      <c r="K55" s="111" t="str">
        <f t="shared" si="2"/>
        <v>Nee</v>
      </c>
      <c r="L55" s="111" t="str">
        <f t="shared" si="5"/>
        <v>Ja</v>
      </c>
      <c r="M55" s="112"/>
      <c r="N55" s="123"/>
      <c r="O55" s="124"/>
      <c r="P55" s="115">
        <f t="shared" si="6"/>
        <v>-340</v>
      </c>
      <c r="Q55" s="125">
        <v>0</v>
      </c>
      <c r="R55" s="112"/>
      <c r="S55" s="123"/>
      <c r="T55" s="124"/>
      <c r="U55" s="115">
        <f t="shared" si="7"/>
        <v>-340</v>
      </c>
      <c r="V55" s="117"/>
      <c r="W55" s="112"/>
      <c r="X55" s="123"/>
      <c r="Y55" s="124"/>
      <c r="Z55" s="115">
        <f t="shared" si="8"/>
        <v>-340</v>
      </c>
      <c r="AA55" s="117"/>
      <c r="AB55" s="112"/>
      <c r="AC55" s="123"/>
      <c r="AD55" s="124"/>
      <c r="AE55" s="115">
        <f t="shared" si="9"/>
        <v>-340</v>
      </c>
      <c r="AF55" s="117"/>
      <c r="AG55" s="112"/>
      <c r="AH55" s="123"/>
      <c r="AI55" s="124"/>
      <c r="AJ55" s="115">
        <f t="shared" si="3"/>
        <v>-340</v>
      </c>
      <c r="AK55" s="117"/>
      <c r="AL55" s="112"/>
      <c r="AM55" s="123"/>
      <c r="AN55" s="124"/>
      <c r="AO55" s="115">
        <f t="shared" si="4"/>
        <v>-340</v>
      </c>
      <c r="AP55" s="126"/>
    </row>
    <row r="56" spans="1:42" ht="19.5" customHeight="1">
      <c r="A56" s="120"/>
      <c r="B56" s="167"/>
      <c r="C56" s="121"/>
      <c r="D56" s="122"/>
      <c r="E56" s="146"/>
      <c r="F56" s="106">
        <f t="shared" si="0"/>
        <v>200</v>
      </c>
      <c r="G56" s="106">
        <v>240</v>
      </c>
      <c r="H56" s="118">
        <f t="shared" si="1"/>
        <v>-340</v>
      </c>
      <c r="I56" s="109"/>
      <c r="J56" s="110"/>
      <c r="K56" s="111" t="str">
        <f t="shared" si="2"/>
        <v>Nee</v>
      </c>
      <c r="L56" s="111" t="str">
        <f t="shared" si="5"/>
        <v>Ja</v>
      </c>
      <c r="M56" s="112"/>
      <c r="N56" s="123"/>
      <c r="O56" s="124"/>
      <c r="P56" s="115">
        <f t="shared" si="6"/>
        <v>-340</v>
      </c>
      <c r="Q56" s="125">
        <v>0</v>
      </c>
      <c r="R56" s="112"/>
      <c r="S56" s="123"/>
      <c r="T56" s="124"/>
      <c r="U56" s="115">
        <f t="shared" si="7"/>
        <v>-340</v>
      </c>
      <c r="V56" s="117"/>
      <c r="W56" s="112"/>
      <c r="X56" s="123"/>
      <c r="Y56" s="124"/>
      <c r="Z56" s="115">
        <f t="shared" si="8"/>
        <v>-340</v>
      </c>
      <c r="AA56" s="117"/>
      <c r="AB56" s="112"/>
      <c r="AC56" s="123"/>
      <c r="AD56" s="124"/>
      <c r="AE56" s="115">
        <f t="shared" si="9"/>
        <v>-340</v>
      </c>
      <c r="AF56" s="117"/>
      <c r="AG56" s="112"/>
      <c r="AH56" s="123"/>
      <c r="AI56" s="124"/>
      <c r="AJ56" s="115">
        <f t="shared" si="3"/>
        <v>-340</v>
      </c>
      <c r="AK56" s="117"/>
      <c r="AL56" s="112"/>
      <c r="AM56" s="123"/>
      <c r="AN56" s="124"/>
      <c r="AO56" s="115">
        <f t="shared" si="4"/>
        <v>-340</v>
      </c>
      <c r="AP56" s="126"/>
    </row>
    <row r="57" spans="1:42" ht="19.5" customHeight="1">
      <c r="A57" s="120"/>
      <c r="B57" s="167"/>
      <c r="C57" s="121"/>
      <c r="D57" s="122"/>
      <c r="E57" s="146"/>
      <c r="F57" s="106">
        <f t="shared" si="0"/>
        <v>200</v>
      </c>
      <c r="G57" s="106">
        <v>240</v>
      </c>
      <c r="H57" s="118">
        <f t="shared" si="1"/>
        <v>-340</v>
      </c>
      <c r="I57" s="109"/>
      <c r="J57" s="110"/>
      <c r="K57" s="111" t="str">
        <f t="shared" si="2"/>
        <v>Nee</v>
      </c>
      <c r="L57" s="111" t="str">
        <f t="shared" si="5"/>
        <v>Ja</v>
      </c>
      <c r="M57" s="112"/>
      <c r="N57" s="123"/>
      <c r="O57" s="124"/>
      <c r="P57" s="115">
        <f t="shared" si="6"/>
        <v>-340</v>
      </c>
      <c r="Q57" s="125">
        <v>0</v>
      </c>
      <c r="R57" s="112"/>
      <c r="S57" s="123"/>
      <c r="T57" s="124"/>
      <c r="U57" s="115">
        <f t="shared" si="7"/>
        <v>-340</v>
      </c>
      <c r="V57" s="117"/>
      <c r="W57" s="112"/>
      <c r="X57" s="123"/>
      <c r="Y57" s="124"/>
      <c r="Z57" s="115">
        <f t="shared" si="8"/>
        <v>-340</v>
      </c>
      <c r="AA57" s="117"/>
      <c r="AB57" s="112"/>
      <c r="AC57" s="123"/>
      <c r="AD57" s="124"/>
      <c r="AE57" s="115">
        <f t="shared" si="9"/>
        <v>-340</v>
      </c>
      <c r="AF57" s="117"/>
      <c r="AG57" s="112"/>
      <c r="AH57" s="123"/>
      <c r="AI57" s="124"/>
      <c r="AJ57" s="115">
        <f t="shared" si="3"/>
        <v>-340</v>
      </c>
      <c r="AK57" s="117"/>
      <c r="AL57" s="112"/>
      <c r="AM57" s="123"/>
      <c r="AN57" s="124"/>
      <c r="AO57" s="115">
        <f t="shared" si="4"/>
        <v>-340</v>
      </c>
      <c r="AP57" s="126"/>
    </row>
    <row r="58" spans="1:42" ht="19.5" customHeight="1">
      <c r="A58" s="120"/>
      <c r="B58" s="167"/>
      <c r="C58" s="121"/>
      <c r="D58" s="122"/>
      <c r="E58" s="146"/>
      <c r="F58" s="106">
        <f t="shared" si="0"/>
        <v>200</v>
      </c>
      <c r="G58" s="106">
        <v>240</v>
      </c>
      <c r="H58" s="118">
        <f t="shared" si="1"/>
        <v>-340</v>
      </c>
      <c r="I58" s="109"/>
      <c r="J58" s="110"/>
      <c r="K58" s="111" t="str">
        <f t="shared" si="2"/>
        <v>Nee</v>
      </c>
      <c r="L58" s="111" t="str">
        <f t="shared" si="5"/>
        <v>Ja</v>
      </c>
      <c r="M58" s="112"/>
      <c r="N58" s="123"/>
      <c r="O58" s="124"/>
      <c r="P58" s="115">
        <f t="shared" si="6"/>
        <v>-340</v>
      </c>
      <c r="Q58" s="125">
        <v>0</v>
      </c>
      <c r="R58" s="112"/>
      <c r="S58" s="123"/>
      <c r="T58" s="124"/>
      <c r="U58" s="115">
        <f t="shared" si="7"/>
        <v>-340</v>
      </c>
      <c r="V58" s="117"/>
      <c r="W58" s="112"/>
      <c r="X58" s="123"/>
      <c r="Y58" s="124"/>
      <c r="Z58" s="115">
        <f t="shared" si="8"/>
        <v>-340</v>
      </c>
      <c r="AA58" s="117"/>
      <c r="AB58" s="112"/>
      <c r="AC58" s="123"/>
      <c r="AD58" s="124"/>
      <c r="AE58" s="115">
        <f t="shared" si="9"/>
        <v>-340</v>
      </c>
      <c r="AF58" s="117"/>
      <c r="AG58" s="112"/>
      <c r="AH58" s="123"/>
      <c r="AI58" s="124"/>
      <c r="AJ58" s="115">
        <f t="shared" si="3"/>
        <v>-340</v>
      </c>
      <c r="AK58" s="117"/>
      <c r="AL58" s="112"/>
      <c r="AM58" s="123"/>
      <c r="AN58" s="124"/>
      <c r="AO58" s="115">
        <f t="shared" si="4"/>
        <v>-340</v>
      </c>
      <c r="AP58" s="126"/>
    </row>
    <row r="59" spans="1:42" ht="19.5" customHeight="1">
      <c r="A59" s="120"/>
      <c r="B59" s="167"/>
      <c r="C59" s="121"/>
      <c r="D59" s="122"/>
      <c r="E59" s="146"/>
      <c r="F59" s="106">
        <f t="shared" si="0"/>
        <v>200</v>
      </c>
      <c r="G59" s="106">
        <v>240</v>
      </c>
      <c r="H59" s="118">
        <f t="shared" si="1"/>
        <v>-340</v>
      </c>
      <c r="I59" s="109"/>
      <c r="J59" s="110"/>
      <c r="K59" s="111" t="str">
        <f t="shared" si="2"/>
        <v>Nee</v>
      </c>
      <c r="L59" s="111" t="str">
        <f t="shared" si="5"/>
        <v>Ja</v>
      </c>
      <c r="M59" s="112"/>
      <c r="N59" s="123"/>
      <c r="O59" s="124"/>
      <c r="P59" s="115">
        <f t="shared" si="6"/>
        <v>-340</v>
      </c>
      <c r="Q59" s="125">
        <v>0</v>
      </c>
      <c r="R59" s="112"/>
      <c r="S59" s="123"/>
      <c r="T59" s="124"/>
      <c r="U59" s="115">
        <f t="shared" si="7"/>
        <v>-340</v>
      </c>
      <c r="V59" s="117"/>
      <c r="W59" s="112"/>
      <c r="X59" s="123"/>
      <c r="Y59" s="124"/>
      <c r="Z59" s="115">
        <f t="shared" si="8"/>
        <v>-340</v>
      </c>
      <c r="AA59" s="117"/>
      <c r="AB59" s="112"/>
      <c r="AC59" s="123"/>
      <c r="AD59" s="124"/>
      <c r="AE59" s="115">
        <f t="shared" si="9"/>
        <v>-340</v>
      </c>
      <c r="AF59" s="117"/>
      <c r="AG59" s="112"/>
      <c r="AH59" s="123"/>
      <c r="AI59" s="124"/>
      <c r="AJ59" s="115">
        <f t="shared" si="3"/>
        <v>-340</v>
      </c>
      <c r="AK59" s="117"/>
      <c r="AL59" s="112"/>
      <c r="AM59" s="123"/>
      <c r="AN59" s="124"/>
      <c r="AO59" s="115">
        <f t="shared" si="4"/>
        <v>-340</v>
      </c>
      <c r="AP59" s="126"/>
    </row>
    <row r="60" spans="1:42" ht="19.5" customHeight="1">
      <c r="A60" s="120"/>
      <c r="B60" s="167"/>
      <c r="C60" s="121"/>
      <c r="D60" s="122"/>
      <c r="E60" s="146"/>
      <c r="F60" s="106">
        <f t="shared" si="0"/>
        <v>200</v>
      </c>
      <c r="G60" s="106">
        <v>240</v>
      </c>
      <c r="H60" s="118">
        <f t="shared" si="1"/>
        <v>-340</v>
      </c>
      <c r="I60" s="109"/>
      <c r="J60" s="110"/>
      <c r="K60" s="111" t="str">
        <f t="shared" si="2"/>
        <v>Nee</v>
      </c>
      <c r="L60" s="111" t="str">
        <f t="shared" si="5"/>
        <v>Ja</v>
      </c>
      <c r="M60" s="112"/>
      <c r="N60" s="123"/>
      <c r="O60" s="124"/>
      <c r="P60" s="115">
        <f t="shared" si="6"/>
        <v>-340</v>
      </c>
      <c r="Q60" s="125">
        <v>0</v>
      </c>
      <c r="R60" s="112"/>
      <c r="S60" s="123"/>
      <c r="T60" s="124"/>
      <c r="U60" s="115">
        <f t="shared" si="7"/>
        <v>-340</v>
      </c>
      <c r="V60" s="117"/>
      <c r="W60" s="112"/>
      <c r="X60" s="123"/>
      <c r="Y60" s="124"/>
      <c r="Z60" s="115">
        <f t="shared" si="8"/>
        <v>-340</v>
      </c>
      <c r="AA60" s="117"/>
      <c r="AB60" s="112"/>
      <c r="AC60" s="123"/>
      <c r="AD60" s="124"/>
      <c r="AE60" s="115">
        <f t="shared" si="9"/>
        <v>-340</v>
      </c>
      <c r="AF60" s="117"/>
      <c r="AG60" s="112"/>
      <c r="AH60" s="123"/>
      <c r="AI60" s="124"/>
      <c r="AJ60" s="115">
        <f t="shared" si="3"/>
        <v>-340</v>
      </c>
      <c r="AK60" s="117"/>
      <c r="AL60" s="112"/>
      <c r="AM60" s="123"/>
      <c r="AN60" s="124"/>
      <c r="AO60" s="115">
        <f t="shared" si="4"/>
        <v>-340</v>
      </c>
      <c r="AP60" s="126"/>
    </row>
    <row r="61" spans="1:42" ht="19.5" customHeight="1">
      <c r="A61" s="120"/>
      <c r="B61" s="167"/>
      <c r="C61" s="121"/>
      <c r="D61" s="122"/>
      <c r="E61" s="146"/>
      <c r="F61" s="106">
        <f t="shared" si="0"/>
        <v>200</v>
      </c>
      <c r="G61" s="106">
        <v>240</v>
      </c>
      <c r="H61" s="118">
        <f t="shared" si="1"/>
        <v>-340</v>
      </c>
      <c r="I61" s="109"/>
      <c r="J61" s="110"/>
      <c r="K61" s="111" t="str">
        <f t="shared" si="2"/>
        <v>Nee</v>
      </c>
      <c r="L61" s="111" t="str">
        <f t="shared" si="5"/>
        <v>Ja</v>
      </c>
      <c r="M61" s="112"/>
      <c r="N61" s="123"/>
      <c r="O61" s="124"/>
      <c r="P61" s="115">
        <f t="shared" si="6"/>
        <v>-340</v>
      </c>
      <c r="Q61" s="125">
        <v>0</v>
      </c>
      <c r="R61" s="112"/>
      <c r="S61" s="123"/>
      <c r="T61" s="124"/>
      <c r="U61" s="115">
        <f t="shared" si="7"/>
        <v>-340</v>
      </c>
      <c r="V61" s="117"/>
      <c r="W61" s="112"/>
      <c r="X61" s="123"/>
      <c r="Y61" s="124"/>
      <c r="Z61" s="115">
        <f t="shared" si="8"/>
        <v>-340</v>
      </c>
      <c r="AA61" s="117"/>
      <c r="AB61" s="112"/>
      <c r="AC61" s="123"/>
      <c r="AD61" s="124"/>
      <c r="AE61" s="115">
        <f t="shared" si="9"/>
        <v>-340</v>
      </c>
      <c r="AF61" s="117"/>
      <c r="AG61" s="112"/>
      <c r="AH61" s="123"/>
      <c r="AI61" s="124"/>
      <c r="AJ61" s="115">
        <f t="shared" si="3"/>
        <v>-340</v>
      </c>
      <c r="AK61" s="117"/>
      <c r="AL61" s="112"/>
      <c r="AM61" s="123"/>
      <c r="AN61" s="124"/>
      <c r="AO61" s="115">
        <f t="shared" si="4"/>
        <v>-340</v>
      </c>
      <c r="AP61" s="126"/>
    </row>
    <row r="62" spans="1:42" ht="19.5" customHeight="1">
      <c r="A62" s="120"/>
      <c r="B62" s="167"/>
      <c r="C62" s="121"/>
      <c r="D62" s="122"/>
      <c r="E62" s="146"/>
      <c r="F62" s="106">
        <f t="shared" si="0"/>
        <v>200</v>
      </c>
      <c r="G62" s="106">
        <v>240</v>
      </c>
      <c r="H62" s="118">
        <f t="shared" si="1"/>
        <v>-340</v>
      </c>
      <c r="I62" s="109"/>
      <c r="J62" s="110"/>
      <c r="K62" s="111" t="str">
        <f t="shared" si="2"/>
        <v>Nee</v>
      </c>
      <c r="L62" s="111" t="str">
        <f t="shared" si="5"/>
        <v>Ja</v>
      </c>
      <c r="M62" s="112"/>
      <c r="N62" s="123"/>
      <c r="O62" s="124"/>
      <c r="P62" s="115">
        <f t="shared" si="6"/>
        <v>-340</v>
      </c>
      <c r="Q62" s="125">
        <v>0</v>
      </c>
      <c r="R62" s="112"/>
      <c r="S62" s="123"/>
      <c r="T62" s="124"/>
      <c r="U62" s="115">
        <f t="shared" si="7"/>
        <v>-340</v>
      </c>
      <c r="V62" s="117"/>
      <c r="W62" s="112"/>
      <c r="X62" s="123"/>
      <c r="Y62" s="124"/>
      <c r="Z62" s="115">
        <f t="shared" si="8"/>
        <v>-340</v>
      </c>
      <c r="AA62" s="117"/>
      <c r="AB62" s="112"/>
      <c r="AC62" s="123"/>
      <c r="AD62" s="124"/>
      <c r="AE62" s="115">
        <f t="shared" si="9"/>
        <v>-340</v>
      </c>
      <c r="AF62" s="117"/>
      <c r="AG62" s="112"/>
      <c r="AH62" s="123"/>
      <c r="AI62" s="124"/>
      <c r="AJ62" s="115">
        <f t="shared" si="3"/>
        <v>-340</v>
      </c>
      <c r="AK62" s="117"/>
      <c r="AL62" s="112"/>
      <c r="AM62" s="123"/>
      <c r="AN62" s="124"/>
      <c r="AO62" s="115">
        <f t="shared" si="4"/>
        <v>-340</v>
      </c>
      <c r="AP62" s="126"/>
    </row>
    <row r="63" spans="1:42" ht="19.5" customHeight="1">
      <c r="A63" s="120"/>
      <c r="B63" s="167"/>
      <c r="C63" s="121"/>
      <c r="D63" s="122"/>
      <c r="E63" s="146"/>
      <c r="F63" s="106">
        <f t="shared" si="0"/>
        <v>200</v>
      </c>
      <c r="G63" s="106">
        <v>240</v>
      </c>
      <c r="H63" s="118">
        <f t="shared" si="1"/>
        <v>-340</v>
      </c>
      <c r="I63" s="109"/>
      <c r="J63" s="110"/>
      <c r="K63" s="111" t="str">
        <f t="shared" si="2"/>
        <v>Nee</v>
      </c>
      <c r="L63" s="111" t="str">
        <f t="shared" si="5"/>
        <v>Ja</v>
      </c>
      <c r="M63" s="112"/>
      <c r="N63" s="123"/>
      <c r="O63" s="124"/>
      <c r="P63" s="115">
        <f t="shared" si="6"/>
        <v>-340</v>
      </c>
      <c r="Q63" s="125">
        <v>0</v>
      </c>
      <c r="R63" s="112"/>
      <c r="S63" s="123"/>
      <c r="T63" s="124"/>
      <c r="U63" s="115">
        <f t="shared" si="7"/>
        <v>-340</v>
      </c>
      <c r="V63" s="117"/>
      <c r="W63" s="112"/>
      <c r="X63" s="123"/>
      <c r="Y63" s="124"/>
      <c r="Z63" s="115">
        <f t="shared" si="8"/>
        <v>-340</v>
      </c>
      <c r="AA63" s="117"/>
      <c r="AB63" s="112"/>
      <c r="AC63" s="123"/>
      <c r="AD63" s="124"/>
      <c r="AE63" s="115">
        <f t="shared" si="9"/>
        <v>-340</v>
      </c>
      <c r="AF63" s="117"/>
      <c r="AG63" s="112"/>
      <c r="AH63" s="123"/>
      <c r="AI63" s="124"/>
      <c r="AJ63" s="115">
        <f t="shared" si="3"/>
        <v>-340</v>
      </c>
      <c r="AK63" s="117"/>
      <c r="AL63" s="112"/>
      <c r="AM63" s="123"/>
      <c r="AN63" s="124"/>
      <c r="AO63" s="115">
        <f t="shared" si="4"/>
        <v>-340</v>
      </c>
      <c r="AP63" s="126"/>
    </row>
    <row r="64" spans="1:42" ht="19.5" customHeight="1">
      <c r="A64" s="120"/>
      <c r="B64" s="167"/>
      <c r="C64" s="121"/>
      <c r="D64" s="122"/>
      <c r="E64" s="146"/>
      <c r="F64" s="106">
        <f t="shared" si="0"/>
        <v>200</v>
      </c>
      <c r="G64" s="106">
        <v>240</v>
      </c>
      <c r="H64" s="118">
        <f t="shared" si="1"/>
        <v>-340</v>
      </c>
      <c r="I64" s="109"/>
      <c r="J64" s="110"/>
      <c r="K64" s="111" t="str">
        <f t="shared" si="2"/>
        <v>Nee</v>
      </c>
      <c r="L64" s="111" t="str">
        <f t="shared" si="5"/>
        <v>Ja</v>
      </c>
      <c r="M64" s="112"/>
      <c r="N64" s="123"/>
      <c r="O64" s="124"/>
      <c r="P64" s="115">
        <f t="shared" si="6"/>
        <v>-340</v>
      </c>
      <c r="Q64" s="125">
        <v>0</v>
      </c>
      <c r="R64" s="112"/>
      <c r="S64" s="123"/>
      <c r="T64" s="124"/>
      <c r="U64" s="115">
        <f t="shared" si="7"/>
        <v>-340</v>
      </c>
      <c r="V64" s="117"/>
      <c r="W64" s="112"/>
      <c r="X64" s="123"/>
      <c r="Y64" s="124"/>
      <c r="Z64" s="115">
        <f t="shared" si="8"/>
        <v>-340</v>
      </c>
      <c r="AA64" s="117"/>
      <c r="AB64" s="112"/>
      <c r="AC64" s="123"/>
      <c r="AD64" s="124"/>
      <c r="AE64" s="115">
        <f t="shared" si="9"/>
        <v>-340</v>
      </c>
      <c r="AF64" s="117"/>
      <c r="AG64" s="112"/>
      <c r="AH64" s="123"/>
      <c r="AI64" s="124"/>
      <c r="AJ64" s="115">
        <f t="shared" si="3"/>
        <v>-340</v>
      </c>
      <c r="AK64" s="117"/>
      <c r="AL64" s="112"/>
      <c r="AM64" s="123"/>
      <c r="AN64" s="124"/>
      <c r="AO64" s="115">
        <f t="shared" si="4"/>
        <v>-340</v>
      </c>
      <c r="AP64" s="126"/>
    </row>
    <row r="65" spans="1:42" ht="19.5" customHeight="1">
      <c r="A65" s="120"/>
      <c r="B65" s="167"/>
      <c r="C65" s="121"/>
      <c r="D65" s="122"/>
      <c r="E65" s="146"/>
      <c r="F65" s="106">
        <f t="shared" si="0"/>
        <v>200</v>
      </c>
      <c r="G65" s="106">
        <v>240</v>
      </c>
      <c r="H65" s="118">
        <f t="shared" si="1"/>
        <v>-340</v>
      </c>
      <c r="I65" s="109"/>
      <c r="J65" s="110"/>
      <c r="K65" s="111" t="str">
        <f t="shared" si="2"/>
        <v>Nee</v>
      </c>
      <c r="L65" s="111" t="str">
        <f t="shared" si="5"/>
        <v>Ja</v>
      </c>
      <c r="M65" s="112"/>
      <c r="N65" s="123"/>
      <c r="O65" s="124"/>
      <c r="P65" s="115">
        <f t="shared" si="6"/>
        <v>-340</v>
      </c>
      <c r="Q65" s="125">
        <v>0</v>
      </c>
      <c r="R65" s="112"/>
      <c r="S65" s="123"/>
      <c r="T65" s="124"/>
      <c r="U65" s="115">
        <f t="shared" si="7"/>
        <v>-340</v>
      </c>
      <c r="V65" s="117"/>
      <c r="W65" s="112"/>
      <c r="X65" s="123"/>
      <c r="Y65" s="124"/>
      <c r="Z65" s="115">
        <f t="shared" si="8"/>
        <v>-340</v>
      </c>
      <c r="AA65" s="117"/>
      <c r="AB65" s="112"/>
      <c r="AC65" s="123"/>
      <c r="AD65" s="124"/>
      <c r="AE65" s="115">
        <f t="shared" si="9"/>
        <v>-340</v>
      </c>
      <c r="AF65" s="117"/>
      <c r="AG65" s="112"/>
      <c r="AH65" s="123"/>
      <c r="AI65" s="124"/>
      <c r="AJ65" s="115">
        <f t="shared" si="3"/>
        <v>-340</v>
      </c>
      <c r="AK65" s="117"/>
      <c r="AL65" s="112"/>
      <c r="AM65" s="123"/>
      <c r="AN65" s="124"/>
      <c r="AO65" s="115">
        <f t="shared" si="4"/>
        <v>-340</v>
      </c>
      <c r="AP65" s="126"/>
    </row>
    <row r="66" spans="1:42" ht="19.5" customHeight="1">
      <c r="A66" s="120"/>
      <c r="B66" s="167"/>
      <c r="C66" s="121"/>
      <c r="D66" s="122"/>
      <c r="E66" s="146"/>
      <c r="F66" s="106">
        <f t="shared" si="0"/>
        <v>200</v>
      </c>
      <c r="G66" s="106">
        <v>240</v>
      </c>
      <c r="H66" s="118">
        <f t="shared" si="1"/>
        <v>-340</v>
      </c>
      <c r="I66" s="109"/>
      <c r="J66" s="110"/>
      <c r="K66" s="111" t="str">
        <f t="shared" si="2"/>
        <v>Nee</v>
      </c>
      <c r="L66" s="111" t="str">
        <f t="shared" si="5"/>
        <v>Ja</v>
      </c>
      <c r="M66" s="112"/>
      <c r="N66" s="123"/>
      <c r="O66" s="124"/>
      <c r="P66" s="115">
        <f t="shared" si="6"/>
        <v>-340</v>
      </c>
      <c r="Q66" s="125">
        <v>0</v>
      </c>
      <c r="R66" s="112"/>
      <c r="S66" s="123"/>
      <c r="T66" s="124"/>
      <c r="U66" s="115">
        <f t="shared" si="7"/>
        <v>-340</v>
      </c>
      <c r="V66" s="117"/>
      <c r="W66" s="112"/>
      <c r="X66" s="123"/>
      <c r="Y66" s="124"/>
      <c r="Z66" s="115">
        <f t="shared" si="8"/>
        <v>-340</v>
      </c>
      <c r="AA66" s="117"/>
      <c r="AB66" s="112"/>
      <c r="AC66" s="123"/>
      <c r="AD66" s="124"/>
      <c r="AE66" s="115">
        <f t="shared" si="9"/>
        <v>-340</v>
      </c>
      <c r="AF66" s="117"/>
      <c r="AG66" s="112"/>
      <c r="AH66" s="123"/>
      <c r="AI66" s="124"/>
      <c r="AJ66" s="115">
        <f t="shared" si="3"/>
        <v>-340</v>
      </c>
      <c r="AK66" s="117"/>
      <c r="AL66" s="112"/>
      <c r="AM66" s="123"/>
      <c r="AN66" s="124"/>
      <c r="AO66" s="115">
        <f t="shared" si="4"/>
        <v>-340</v>
      </c>
      <c r="AP66" s="126"/>
    </row>
    <row r="67" spans="1:42" ht="19.5" customHeight="1">
      <c r="A67" s="128"/>
      <c r="B67" s="168"/>
      <c r="C67" s="129"/>
      <c r="D67" s="130"/>
      <c r="E67" s="148"/>
      <c r="F67" s="132">
        <f t="shared" si="0"/>
        <v>200</v>
      </c>
      <c r="G67" s="132">
        <v>240</v>
      </c>
      <c r="H67" s="149">
        <f t="shared" si="1"/>
        <v>-340</v>
      </c>
      <c r="I67" s="109"/>
      <c r="J67" s="133"/>
      <c r="K67" s="150" t="str">
        <f t="shared" si="2"/>
        <v>Nee</v>
      </c>
      <c r="L67" s="150" t="str">
        <f t="shared" si="5"/>
        <v>Ja</v>
      </c>
      <c r="M67" s="112"/>
      <c r="N67" s="123"/>
      <c r="O67" s="134"/>
      <c r="P67" s="115">
        <f t="shared" si="6"/>
        <v>-340</v>
      </c>
      <c r="Q67" s="169">
        <v>0</v>
      </c>
      <c r="R67" s="112"/>
      <c r="S67" s="123"/>
      <c r="T67" s="134"/>
      <c r="U67" s="115">
        <f t="shared" si="7"/>
        <v>-340</v>
      </c>
      <c r="V67" s="170"/>
      <c r="W67" s="112"/>
      <c r="X67" s="123"/>
      <c r="Y67" s="134"/>
      <c r="Z67" s="115">
        <f t="shared" si="8"/>
        <v>-340</v>
      </c>
      <c r="AA67" s="170"/>
      <c r="AB67" s="112"/>
      <c r="AC67" s="123"/>
      <c r="AD67" s="134"/>
      <c r="AE67" s="115">
        <f t="shared" si="9"/>
        <v>-340</v>
      </c>
      <c r="AF67" s="170"/>
      <c r="AG67" s="112"/>
      <c r="AH67" s="123"/>
      <c r="AI67" s="134"/>
      <c r="AJ67" s="115">
        <f t="shared" si="3"/>
        <v>-340</v>
      </c>
      <c r="AK67" s="170"/>
      <c r="AL67" s="112"/>
      <c r="AM67" s="123"/>
      <c r="AN67" s="134"/>
      <c r="AO67" s="115">
        <f t="shared" si="4"/>
        <v>-340</v>
      </c>
      <c r="AP67" s="171"/>
    </row>
    <row r="68" spans="1:42" ht="7.5" customHeight="1">
      <c r="A68" s="135"/>
      <c r="B68" s="40"/>
      <c r="C68" s="40"/>
      <c r="D68" s="40"/>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172"/>
    </row>
    <row r="69" spans="1:42" ht="20.25" customHeight="1">
      <c r="A69" s="173"/>
      <c r="B69" s="173"/>
      <c r="C69" s="174"/>
      <c r="D69" s="143"/>
      <c r="E69" s="143"/>
      <c r="F69" s="143"/>
      <c r="G69" s="143"/>
      <c r="H69" s="143"/>
      <c r="I69" s="175"/>
      <c r="J69" s="176"/>
      <c r="K69" s="176"/>
      <c r="L69" s="176"/>
      <c r="M69" s="174"/>
      <c r="N69" s="174"/>
      <c r="O69" s="143"/>
      <c r="P69" s="143"/>
      <c r="Q69" s="143"/>
      <c r="R69" s="174"/>
      <c r="S69" s="174"/>
      <c r="T69" s="143"/>
      <c r="U69" s="143"/>
      <c r="V69" s="143"/>
      <c r="W69" s="174"/>
      <c r="X69" s="174"/>
      <c r="Y69" s="143"/>
      <c r="Z69" s="143"/>
      <c r="AA69" s="143"/>
      <c r="AB69" s="174"/>
      <c r="AC69" s="174"/>
      <c r="AD69" s="143"/>
      <c r="AE69" s="143"/>
      <c r="AF69" s="143"/>
      <c r="AG69" s="174"/>
      <c r="AH69" s="174"/>
      <c r="AI69" s="143"/>
      <c r="AJ69" s="143"/>
      <c r="AK69" s="143"/>
      <c r="AL69" s="174"/>
      <c r="AM69" s="174"/>
      <c r="AN69" s="143"/>
      <c r="AO69" s="143"/>
      <c r="AP69" s="143"/>
    </row>
  </sheetData>
  <mergeCells count="15">
    <mergeCell ref="AL26:AP26"/>
    <mergeCell ref="AD9:AP9"/>
    <mergeCell ref="AD10:AP10"/>
    <mergeCell ref="AD11:AP11"/>
    <mergeCell ref="A1:L2"/>
    <mergeCell ref="AD3:AE3"/>
    <mergeCell ref="AK3:AM3"/>
    <mergeCell ref="AD4:AP4"/>
    <mergeCell ref="AD7:AP7"/>
    <mergeCell ref="AD8:AP8"/>
    <mergeCell ref="M26:Q26"/>
    <mergeCell ref="R26:V26"/>
    <mergeCell ref="W26:AA26"/>
    <mergeCell ref="AB26:AF26"/>
    <mergeCell ref="AG26:AK26"/>
  </mergeCells>
  <dataValidations count="7">
    <dataValidation type="list" allowBlank="1" showInputMessage="1" showErrorMessage="1" sqref="M28:M67 R28:R67 W28:W67 AB28:AB67 AG28:AG67 AL28:AL67" xr:uid="{00000000-0002-0000-0200-000000000000}">
      <formula1>$W$15:$W$25</formula1>
    </dataValidation>
    <dataValidation type="list" allowBlank="1" showInputMessage="1" showErrorMessage="1" sqref="G69 AY69 KU69 UQ69 AEM69 AOI69 AYE69 BIA69 BRW69 CBS69 CLO69 CVK69 DFG69 DPC69 DYY69 EIU69 ESQ69 FCM69 FMI69 FWE69 GGA69 GPW69 GZS69 HJO69 HTK69 IDG69 INC69 IWY69 JGU69 JQQ69 KAM69 KKI69 KUE69 LEA69 LNW69 LXS69 MHO69 MRK69 NBG69 NLC69 NUY69 OEU69 OOQ69 OYM69 PII69 PSE69 QCA69 QLW69 QVS69 RFO69 RPK69 RZG69 SJC69 SSY69 TCU69 TMQ69 TWM69 UGI69 UQE69 VAA69 VJW69 VTS69 WDO69 G65377 AY65377 KU65377 UQ65377 AEM65377 AOI65377 AYE65377 BIA65377 BRW65377 CBS65377 CLO65377 CVK65377 DFG65377 DPC65377 DYY65377 EIU65377 ESQ65377 FCM65377 FMI65377 FWE65377 GGA65377 GPW65377 GZS65377 HJO65377 HTK65377 IDG65377 INC65377 IWY65377 JGU65377 JQQ65377 KAM65377 KKI65377 KUE65377 LEA65377 LNW65377 LXS65377 MHO65377 MRK65377 NBG65377 NLC65377 NUY65377 OEU65377 OOQ65377 OYM65377 PII65377 PSE65377 QCA65377 QLW65377 QVS65377 RFO65377 RPK65377 RZG65377 SJC65377 SSY65377 TCU65377 TMQ65377 TWM65377 UGI65377 UQE65377 VAA65377 VJW65377 VTS65377 WDO65377 G130913 AY130913 KU130913 UQ130913 AEM130913 AOI130913 AYE130913 BIA130913 BRW130913 CBS130913 CLO130913 CVK130913 DFG130913 DPC130913 DYY130913 EIU130913 ESQ130913 FCM130913 FMI130913 FWE130913 GGA130913 GPW130913 GZS130913 HJO130913 HTK130913 IDG130913 INC130913 IWY130913 JGU130913 JQQ130913 KAM130913 KKI130913 KUE130913 LEA130913 LNW130913 LXS130913 MHO130913 MRK130913 NBG130913 NLC130913 NUY130913 OEU130913 OOQ130913 OYM130913 PII130913 PSE130913 QCA130913 QLW130913 QVS130913 RFO130913 RPK130913 RZG130913 SJC130913 SSY130913 TCU130913 TMQ130913 TWM130913 UGI130913 UQE130913 VAA130913 VJW130913 VTS130913 WDO130913 G196449 AY196449 KU196449 UQ196449 AEM196449 AOI196449 AYE196449 BIA196449 BRW196449 CBS196449 CLO196449 CVK196449 DFG196449 DPC196449 DYY196449 EIU196449 ESQ196449 FCM196449 FMI196449 FWE196449 GGA196449 GPW196449 GZS196449 HJO196449 HTK196449 IDG196449 INC196449 IWY196449 JGU196449 JQQ196449 KAM196449 KKI196449 KUE196449 LEA196449 LNW196449 LXS196449 MHO196449 MRK196449 NBG196449 NLC196449 NUY196449 OEU196449 OOQ196449 OYM196449 PII196449 PSE196449 QCA196449 QLW196449 QVS196449 RFO196449 RPK196449 RZG196449 SJC196449 SSY196449 TCU196449 TMQ196449 TWM196449 UGI196449 UQE196449 VAA196449 VJW196449 VTS196449 WDO196449 G261985 AY261985 KU261985 UQ261985 AEM261985 AOI261985 AYE261985 BIA261985 BRW261985 CBS261985 CLO261985 CVK261985 DFG261985 DPC261985 DYY261985 EIU261985 ESQ261985 FCM261985 FMI261985 FWE261985 GGA261985 GPW261985 GZS261985 HJO261985 HTK261985 IDG261985 INC261985 IWY261985 JGU261985 JQQ261985 KAM261985 KKI261985 KUE261985 LEA261985 LNW261985 LXS261985 MHO261985 MRK261985 NBG261985 NLC261985 NUY261985 OEU261985 OOQ261985 OYM261985 PII261985 PSE261985 QCA261985 QLW261985 QVS261985 RFO261985 RPK261985 RZG261985 SJC261985 SSY261985 TCU261985 TMQ261985 TWM261985 UGI261985 UQE261985 VAA261985 VJW261985 VTS261985 WDO261985 G327521 AY327521 KU327521 UQ327521 AEM327521 AOI327521 AYE327521 BIA327521 BRW327521 CBS327521 CLO327521 CVK327521 DFG327521 DPC327521 DYY327521 EIU327521 ESQ327521 FCM327521 FMI327521 FWE327521 GGA327521 GPW327521 GZS327521 HJO327521 HTK327521 IDG327521 INC327521 IWY327521 JGU327521 JQQ327521 KAM327521 KKI327521 KUE327521 LEA327521 LNW327521 LXS327521 MHO327521 MRK327521 NBG327521 NLC327521 NUY327521 OEU327521 OOQ327521 OYM327521 PII327521 PSE327521 QCA327521 QLW327521 QVS327521 RFO327521 RPK327521 RZG327521 SJC327521 SSY327521 TCU327521 TMQ327521 TWM327521 UGI327521 UQE327521 VAA327521 VJW327521 VTS327521 WDO327521 G393057 AY393057 KU393057 UQ393057 AEM393057 AOI393057 AYE393057 BIA393057 BRW393057 CBS393057 CLO393057 CVK393057 DFG393057 DPC393057 DYY393057 EIU393057 ESQ393057 FCM393057 FMI393057 FWE393057 GGA393057 GPW393057 GZS393057 HJO393057 HTK393057 IDG393057 INC393057 IWY393057 JGU393057 JQQ393057 KAM393057 KKI393057 KUE393057 LEA393057 LNW393057 LXS393057 MHO393057 MRK393057 NBG393057 NLC393057 NUY393057 OEU393057 OOQ393057 OYM393057 PII393057 PSE393057 QCA393057 QLW393057 QVS393057 RFO393057 RPK393057 RZG393057 SJC393057 SSY393057 TCU393057 TMQ393057 TWM393057 UGI393057 UQE393057 VAA393057 VJW393057 VTS393057 WDO393057 G458593 AY458593 KU458593 UQ458593 AEM458593 AOI458593 AYE458593 BIA458593 BRW458593 CBS458593 CLO458593 CVK458593 DFG458593 DPC458593 DYY458593 EIU458593 ESQ458593 FCM458593 FMI458593 FWE458593 GGA458593 GPW458593 GZS458593 HJO458593 HTK458593 IDG458593 INC458593 IWY458593 JGU458593 JQQ458593 KAM458593 KKI458593 KUE458593 LEA458593 LNW458593 LXS458593 MHO458593 MRK458593 NBG458593 NLC458593 NUY458593 OEU458593 OOQ458593 OYM458593 PII458593 PSE458593 QCA458593 QLW458593 QVS458593 RFO458593 RPK458593 RZG458593 SJC458593 SSY458593 TCU458593 TMQ458593 TWM458593 UGI458593 UQE458593 VAA458593 VJW458593 VTS458593 WDO458593 G524129 AY524129 KU524129 UQ524129 AEM524129 AOI524129 AYE524129 BIA524129 BRW524129 CBS524129 CLO524129 CVK524129 DFG524129 DPC524129 DYY524129 EIU524129 ESQ524129 FCM524129 FMI524129 FWE524129 GGA524129 GPW524129 GZS524129 HJO524129 HTK524129 IDG524129 INC524129 IWY524129 JGU524129 JQQ524129 KAM524129 KKI524129 KUE524129 LEA524129 LNW524129 LXS524129 MHO524129 MRK524129 NBG524129 NLC524129 NUY524129 OEU524129 OOQ524129 OYM524129 PII524129 PSE524129 QCA524129 QLW524129 QVS524129 RFO524129 RPK524129 RZG524129 SJC524129 SSY524129 TCU524129 TMQ524129 TWM524129 UGI524129 UQE524129 VAA524129 VJW524129 VTS524129 WDO524129 G589665 AY589665 KU589665 UQ589665 AEM589665 AOI589665 AYE589665 BIA589665 BRW589665 CBS589665 CLO589665 CVK589665 DFG589665 DPC589665 DYY589665 EIU589665 ESQ589665 FCM589665 FMI589665 FWE589665 GGA589665 GPW589665 GZS589665 HJO589665 HTK589665 IDG589665 INC589665 IWY589665 JGU589665 JQQ589665 KAM589665 KKI589665 KUE589665 LEA589665 LNW589665 LXS589665 MHO589665 MRK589665 NBG589665 NLC589665 NUY589665 OEU589665 OOQ589665 OYM589665 PII589665 PSE589665 QCA589665 QLW589665 QVS589665 RFO589665 RPK589665 RZG589665 SJC589665 SSY589665 TCU589665 TMQ589665 TWM589665 UGI589665 UQE589665 VAA589665 VJW589665 VTS589665 WDO589665 G655201 AY655201 KU655201 UQ655201 AEM655201 AOI655201 AYE655201 BIA655201 BRW655201 CBS655201 CLO655201 CVK655201 DFG655201 DPC655201 DYY655201 EIU655201 ESQ655201 FCM655201 FMI655201 FWE655201 GGA655201 GPW655201 GZS655201 HJO655201 HTK655201 IDG655201 INC655201 IWY655201 JGU655201 JQQ655201 KAM655201 KKI655201 KUE655201 LEA655201 LNW655201 LXS655201 MHO655201 MRK655201 NBG655201 NLC655201 NUY655201 OEU655201 OOQ655201 OYM655201 PII655201 PSE655201 QCA655201 QLW655201 QVS655201 RFO655201 RPK655201 RZG655201 SJC655201 SSY655201 TCU655201 TMQ655201 TWM655201 UGI655201 UQE655201 VAA655201 VJW655201 VTS655201 WDO655201 G720737 AY720737 KU720737 UQ720737 AEM720737 AOI720737 AYE720737 BIA720737 BRW720737 CBS720737 CLO720737 CVK720737 DFG720737 DPC720737 DYY720737 EIU720737 ESQ720737 FCM720737 FMI720737 FWE720737 GGA720737 GPW720737 GZS720737 HJO720737 HTK720737 IDG720737 INC720737 IWY720737 JGU720737 JQQ720737 KAM720737 KKI720737 KUE720737 LEA720737 LNW720737 LXS720737 MHO720737 MRK720737 NBG720737 NLC720737 NUY720737 OEU720737 OOQ720737 OYM720737 PII720737 PSE720737 QCA720737 QLW720737 QVS720737 RFO720737 RPK720737 RZG720737 SJC720737 SSY720737 TCU720737 TMQ720737 TWM720737 UGI720737 UQE720737 VAA720737 VJW720737 VTS720737 WDO720737 G786273 AY786273 KU786273 UQ786273 AEM786273 AOI786273 AYE786273 BIA786273 BRW786273 CBS786273 CLO786273 CVK786273 DFG786273 DPC786273 DYY786273 EIU786273 ESQ786273 FCM786273 FMI786273 FWE786273 GGA786273 GPW786273 GZS786273 HJO786273 HTK786273 IDG786273 INC786273 IWY786273 JGU786273 JQQ786273 KAM786273 KKI786273 KUE786273 LEA786273 LNW786273 LXS786273 MHO786273 MRK786273 NBG786273 NLC786273 NUY786273 OEU786273 OOQ786273 OYM786273 PII786273 PSE786273 QCA786273 QLW786273 QVS786273 RFO786273 RPK786273 RZG786273 SJC786273 SSY786273 TCU786273 TMQ786273 TWM786273 UGI786273 UQE786273 VAA786273 VJW786273 VTS786273 WDO786273 G851809 AY851809 KU851809 UQ851809 AEM851809 AOI851809 AYE851809 BIA851809 BRW851809 CBS851809 CLO851809 CVK851809 DFG851809 DPC851809 DYY851809 EIU851809 ESQ851809 FCM851809 FMI851809 FWE851809 GGA851809 GPW851809 GZS851809 HJO851809 HTK851809 IDG851809 INC851809 IWY851809 JGU851809 JQQ851809 KAM851809 KKI851809 KUE851809 LEA851809 LNW851809 LXS851809 MHO851809 MRK851809 NBG851809 NLC851809 NUY851809 OEU851809 OOQ851809 OYM851809 PII851809 PSE851809 QCA851809 QLW851809 QVS851809 RFO851809 RPK851809 RZG851809 SJC851809 SSY851809 TCU851809 TMQ851809 TWM851809 UGI851809 UQE851809 VAA851809 VJW851809 VTS851809 WDO851809 G917345 AY917345 KU917345 UQ917345 AEM917345 AOI917345 AYE917345 BIA917345 BRW917345 CBS917345 CLO917345 CVK917345 DFG917345 DPC917345 DYY917345 EIU917345 ESQ917345 FCM917345 FMI917345 FWE917345 GGA917345 GPW917345 GZS917345 HJO917345 HTK917345 IDG917345 INC917345 IWY917345 JGU917345 JQQ917345 KAM917345 KKI917345 KUE917345 LEA917345 LNW917345 LXS917345 MHO917345 MRK917345 NBG917345 NLC917345 NUY917345 OEU917345 OOQ917345 OYM917345 PII917345 PSE917345 QCA917345 QLW917345 QVS917345 RFO917345 RPK917345 RZG917345 SJC917345 SSY917345 TCU917345 TMQ917345 TWM917345 UGI917345 UQE917345 VAA917345 VJW917345 VTS917345 WDO917345 G982881 AY982881 KU982881 UQ982881 AEM982881 AOI982881 AYE982881 BIA982881 BRW982881 CBS982881 CLO982881 CVK982881 DFG982881 DPC982881 DYY982881 EIU982881 ESQ982881 FCM982881 FMI982881 FWE982881 GGA982881 GPW982881 GZS982881 HJO982881 HTK982881 IDG982881 INC982881 IWY982881 JGU982881 JQQ982881 KAM982881 KKI982881 KUE982881 LEA982881 LNW982881 LXS982881 MHO982881 MRK982881 NBG982881 NLC982881 NUY982881 OEU982881 OOQ982881 OYM982881 PII982881 PSE982881 QCA982881 QLW982881 QVS982881 RFO982881 RPK982881 RZG982881 SJC982881 SSY982881 TCU982881 TMQ982881 TWM982881 UGI982881 UQE982881 VAA982881 VJW982881 VTS982881 WDO982881 G28:G67 BB28:BB67 KX28:KX67 UT28:UT67 AEP28:AEP67 AOL28:AOL67 AYH28:AYH67 BID28:BID67 BRZ28:BRZ67 CBV28:CBV67 CLR28:CLR67 CVN28:CVN67 DFJ28:DFJ67 DPF28:DPF67 DZB28:DZB67 EIX28:EIX67 EST28:EST67 FCP28:FCP67 FML28:FML67 FWH28:FWH67 GGD28:GGD67 GPZ28:GPZ67 GZV28:GZV67 HJR28:HJR67 HTN28:HTN67 IDJ28:IDJ67 INF28:INF67 IXB28:IXB67 JGX28:JGX67 JQT28:JQT67 KAP28:KAP67 KKL28:KKL67 KUH28:KUH67 LED28:LED67 LNZ28:LNZ67 LXV28:LXV67 MHR28:MHR67 MRN28:MRN67 NBJ28:NBJ67 NLF28:NLF67 NVB28:NVB67 OEX28:OEX67 OOT28:OOT67 OYP28:OYP67 PIL28:PIL67 PSH28:PSH67 QCD28:QCD67 QLZ28:QLZ67 QVV28:QVV67 RFR28:RFR67 RPN28:RPN67 RZJ28:RZJ67 SJF28:SJF67 STB28:STB67 TCX28:TCX67 TMT28:TMT67 TWP28:TWP67 UGL28:UGL67 UQH28:UQH67 VAD28:VAD67 VJZ28:VJZ67 VTV28:VTV67 WDR28:WDR67 G65336:G65375 AY65336:AY65375 KU65336:KU65375 UQ65336:UQ65375 AEM65336:AEM65375 AOI65336:AOI65375 AYE65336:AYE65375 BIA65336:BIA65375 BRW65336:BRW65375 CBS65336:CBS65375 CLO65336:CLO65375 CVK65336:CVK65375 DFG65336:DFG65375 DPC65336:DPC65375 DYY65336:DYY65375 EIU65336:EIU65375 ESQ65336:ESQ65375 FCM65336:FCM65375 FMI65336:FMI65375 FWE65336:FWE65375 GGA65336:GGA65375 GPW65336:GPW65375 GZS65336:GZS65375 HJO65336:HJO65375 HTK65336:HTK65375 IDG65336:IDG65375 INC65336:INC65375 IWY65336:IWY65375 JGU65336:JGU65375 JQQ65336:JQQ65375 KAM65336:KAM65375 KKI65336:KKI65375 KUE65336:KUE65375 LEA65336:LEA65375 LNW65336:LNW65375 LXS65336:LXS65375 MHO65336:MHO65375 MRK65336:MRK65375 NBG65336:NBG65375 NLC65336:NLC65375 NUY65336:NUY65375 OEU65336:OEU65375 OOQ65336:OOQ65375 OYM65336:OYM65375 PII65336:PII65375 PSE65336:PSE65375 QCA65336:QCA65375 QLW65336:QLW65375 QVS65336:QVS65375 RFO65336:RFO65375 RPK65336:RPK65375 RZG65336:RZG65375 SJC65336:SJC65375 SSY65336:SSY65375 TCU65336:TCU65375 TMQ65336:TMQ65375 TWM65336:TWM65375 UGI65336:UGI65375 UQE65336:UQE65375 VAA65336:VAA65375 VJW65336:VJW65375 VTS65336:VTS65375 WDO65336:WDO65375 G130872:G130911 AY130872:AY130911 KU130872:KU130911 UQ130872:UQ130911 AEM130872:AEM130911 AOI130872:AOI130911 AYE130872:AYE130911 BIA130872:BIA130911 BRW130872:BRW130911 CBS130872:CBS130911 CLO130872:CLO130911 CVK130872:CVK130911 DFG130872:DFG130911 DPC130872:DPC130911 DYY130872:DYY130911 EIU130872:EIU130911 ESQ130872:ESQ130911 FCM130872:FCM130911 FMI130872:FMI130911 FWE130872:FWE130911 GGA130872:GGA130911 GPW130872:GPW130911 GZS130872:GZS130911 HJO130872:HJO130911 HTK130872:HTK130911 IDG130872:IDG130911 INC130872:INC130911 IWY130872:IWY130911 JGU130872:JGU130911 JQQ130872:JQQ130911 KAM130872:KAM130911 KKI130872:KKI130911 KUE130872:KUE130911 LEA130872:LEA130911 LNW130872:LNW130911 LXS130872:LXS130911 MHO130872:MHO130911 MRK130872:MRK130911 NBG130872:NBG130911 NLC130872:NLC130911 NUY130872:NUY130911 OEU130872:OEU130911 OOQ130872:OOQ130911 OYM130872:OYM130911 PII130872:PII130911 PSE130872:PSE130911 QCA130872:QCA130911 QLW130872:QLW130911 QVS130872:QVS130911 RFO130872:RFO130911 RPK130872:RPK130911 RZG130872:RZG130911 SJC130872:SJC130911 SSY130872:SSY130911 TCU130872:TCU130911 TMQ130872:TMQ130911 TWM130872:TWM130911 UGI130872:UGI130911 UQE130872:UQE130911 VAA130872:VAA130911 VJW130872:VJW130911 VTS130872:VTS130911 WDO130872:WDO130911 G196408:G196447 AY196408:AY196447 KU196408:KU196447 UQ196408:UQ196447 AEM196408:AEM196447 AOI196408:AOI196447 AYE196408:AYE196447 BIA196408:BIA196447 BRW196408:BRW196447 CBS196408:CBS196447 CLO196408:CLO196447 CVK196408:CVK196447 DFG196408:DFG196447 DPC196408:DPC196447 DYY196408:DYY196447 EIU196408:EIU196447 ESQ196408:ESQ196447 FCM196408:FCM196447 FMI196408:FMI196447 FWE196408:FWE196447 GGA196408:GGA196447 GPW196408:GPW196447 GZS196408:GZS196447 HJO196408:HJO196447 HTK196408:HTK196447 IDG196408:IDG196447 INC196408:INC196447 IWY196408:IWY196447 JGU196408:JGU196447 JQQ196408:JQQ196447 KAM196408:KAM196447 KKI196408:KKI196447 KUE196408:KUE196447 LEA196408:LEA196447 LNW196408:LNW196447 LXS196408:LXS196447 MHO196408:MHO196447 MRK196408:MRK196447 NBG196408:NBG196447 NLC196408:NLC196447 NUY196408:NUY196447 OEU196408:OEU196447 OOQ196408:OOQ196447 OYM196408:OYM196447 PII196408:PII196447 PSE196408:PSE196447 QCA196408:QCA196447 QLW196408:QLW196447 QVS196408:QVS196447 RFO196408:RFO196447 RPK196408:RPK196447 RZG196408:RZG196447 SJC196408:SJC196447 SSY196408:SSY196447 TCU196408:TCU196447 TMQ196408:TMQ196447 TWM196408:TWM196447 UGI196408:UGI196447 UQE196408:UQE196447 VAA196408:VAA196447 VJW196408:VJW196447 VTS196408:VTS196447 WDO196408:WDO196447 G261944:G261983 AY261944:AY261983 KU261944:KU261983 UQ261944:UQ261983 AEM261944:AEM261983 AOI261944:AOI261983 AYE261944:AYE261983 BIA261944:BIA261983 BRW261944:BRW261983 CBS261944:CBS261983 CLO261944:CLO261983 CVK261944:CVK261983 DFG261944:DFG261983 DPC261944:DPC261983 DYY261944:DYY261983 EIU261944:EIU261983 ESQ261944:ESQ261983 FCM261944:FCM261983 FMI261944:FMI261983 FWE261944:FWE261983 GGA261944:GGA261983 GPW261944:GPW261983 GZS261944:GZS261983 HJO261944:HJO261983 HTK261944:HTK261983 IDG261944:IDG261983 INC261944:INC261983 IWY261944:IWY261983 JGU261944:JGU261983 JQQ261944:JQQ261983 KAM261944:KAM261983 KKI261944:KKI261983 KUE261944:KUE261983 LEA261944:LEA261983 LNW261944:LNW261983 LXS261944:LXS261983 MHO261944:MHO261983 MRK261944:MRK261983 NBG261944:NBG261983 NLC261944:NLC261983 NUY261944:NUY261983 OEU261944:OEU261983 OOQ261944:OOQ261983 OYM261944:OYM261983 PII261944:PII261983 PSE261944:PSE261983 QCA261944:QCA261983 QLW261944:QLW261983 QVS261944:QVS261983 RFO261944:RFO261983 RPK261944:RPK261983 RZG261944:RZG261983 SJC261944:SJC261983 SSY261944:SSY261983 TCU261944:TCU261983 TMQ261944:TMQ261983 TWM261944:TWM261983 UGI261944:UGI261983 UQE261944:UQE261983 VAA261944:VAA261983 VJW261944:VJW261983 VTS261944:VTS261983 WDO261944:WDO261983 G327480:G327519 AY327480:AY327519 KU327480:KU327519 UQ327480:UQ327519 AEM327480:AEM327519 AOI327480:AOI327519 AYE327480:AYE327519 BIA327480:BIA327519 BRW327480:BRW327519 CBS327480:CBS327519 CLO327480:CLO327519 CVK327480:CVK327519 DFG327480:DFG327519 DPC327480:DPC327519 DYY327480:DYY327519 EIU327480:EIU327519 ESQ327480:ESQ327519 FCM327480:FCM327519 FMI327480:FMI327519 FWE327480:FWE327519 GGA327480:GGA327519 GPW327480:GPW327519 GZS327480:GZS327519 HJO327480:HJO327519 HTK327480:HTK327519 IDG327480:IDG327519 INC327480:INC327519 IWY327480:IWY327519 JGU327480:JGU327519 JQQ327480:JQQ327519 KAM327480:KAM327519 KKI327480:KKI327519 KUE327480:KUE327519 LEA327480:LEA327519 LNW327480:LNW327519 LXS327480:LXS327519 MHO327480:MHO327519 MRK327480:MRK327519 NBG327480:NBG327519 NLC327480:NLC327519 NUY327480:NUY327519 OEU327480:OEU327519 OOQ327480:OOQ327519 OYM327480:OYM327519 PII327480:PII327519 PSE327480:PSE327519 QCA327480:QCA327519 QLW327480:QLW327519 QVS327480:QVS327519 RFO327480:RFO327519 RPK327480:RPK327519 RZG327480:RZG327519 SJC327480:SJC327519 SSY327480:SSY327519 TCU327480:TCU327519 TMQ327480:TMQ327519 TWM327480:TWM327519 UGI327480:UGI327519 UQE327480:UQE327519 VAA327480:VAA327519 VJW327480:VJW327519 VTS327480:VTS327519 WDO327480:WDO327519 G393016:G393055 AY393016:AY393055 KU393016:KU393055 UQ393016:UQ393055 AEM393016:AEM393055 AOI393016:AOI393055 AYE393016:AYE393055 BIA393016:BIA393055 BRW393016:BRW393055 CBS393016:CBS393055 CLO393016:CLO393055 CVK393016:CVK393055 DFG393016:DFG393055 DPC393016:DPC393055 DYY393016:DYY393055 EIU393016:EIU393055 ESQ393016:ESQ393055 FCM393016:FCM393055 FMI393016:FMI393055 FWE393016:FWE393055 GGA393016:GGA393055 GPW393016:GPW393055 GZS393016:GZS393055 HJO393016:HJO393055 HTK393016:HTK393055 IDG393016:IDG393055 INC393016:INC393055 IWY393016:IWY393055 JGU393016:JGU393055 JQQ393016:JQQ393055 KAM393016:KAM393055 KKI393016:KKI393055 KUE393016:KUE393055 LEA393016:LEA393055 LNW393016:LNW393055 LXS393016:LXS393055 MHO393016:MHO393055 MRK393016:MRK393055 NBG393016:NBG393055 NLC393016:NLC393055 NUY393016:NUY393055 OEU393016:OEU393055 OOQ393016:OOQ393055 OYM393016:OYM393055 PII393016:PII393055 PSE393016:PSE393055 QCA393016:QCA393055 QLW393016:QLW393055 QVS393016:QVS393055 RFO393016:RFO393055 RPK393016:RPK393055 RZG393016:RZG393055 SJC393016:SJC393055 SSY393016:SSY393055 TCU393016:TCU393055 TMQ393016:TMQ393055 TWM393016:TWM393055 UGI393016:UGI393055 UQE393016:UQE393055 VAA393016:VAA393055 VJW393016:VJW393055 VTS393016:VTS393055 WDO393016:WDO393055 G458552:G458591 AY458552:AY458591 KU458552:KU458591 UQ458552:UQ458591 AEM458552:AEM458591 AOI458552:AOI458591 AYE458552:AYE458591 BIA458552:BIA458591 BRW458552:BRW458591 CBS458552:CBS458591 CLO458552:CLO458591 CVK458552:CVK458591 DFG458552:DFG458591 DPC458552:DPC458591 DYY458552:DYY458591 EIU458552:EIU458591 ESQ458552:ESQ458591 FCM458552:FCM458591 FMI458552:FMI458591 FWE458552:FWE458591 GGA458552:GGA458591 GPW458552:GPW458591 GZS458552:GZS458591 HJO458552:HJO458591 HTK458552:HTK458591 IDG458552:IDG458591 INC458552:INC458591 IWY458552:IWY458591 JGU458552:JGU458591 JQQ458552:JQQ458591 KAM458552:KAM458591 KKI458552:KKI458591 KUE458552:KUE458591 LEA458552:LEA458591 LNW458552:LNW458591 LXS458552:LXS458591 MHO458552:MHO458591 MRK458552:MRK458591 NBG458552:NBG458591 NLC458552:NLC458591 NUY458552:NUY458591 OEU458552:OEU458591 OOQ458552:OOQ458591 OYM458552:OYM458591 PII458552:PII458591 PSE458552:PSE458591 QCA458552:QCA458591 QLW458552:QLW458591 QVS458552:QVS458591 RFO458552:RFO458591 RPK458552:RPK458591 RZG458552:RZG458591 SJC458552:SJC458591 SSY458552:SSY458591 TCU458552:TCU458591 TMQ458552:TMQ458591 TWM458552:TWM458591 UGI458552:UGI458591 UQE458552:UQE458591 VAA458552:VAA458591 VJW458552:VJW458591 VTS458552:VTS458591 WDO458552:WDO458591 G524088:G524127 AY524088:AY524127 KU524088:KU524127 UQ524088:UQ524127 AEM524088:AEM524127 AOI524088:AOI524127 AYE524088:AYE524127 BIA524088:BIA524127 BRW524088:BRW524127 CBS524088:CBS524127 CLO524088:CLO524127 CVK524088:CVK524127 DFG524088:DFG524127 DPC524088:DPC524127 DYY524088:DYY524127 EIU524088:EIU524127 ESQ524088:ESQ524127 FCM524088:FCM524127 FMI524088:FMI524127 FWE524088:FWE524127 GGA524088:GGA524127 GPW524088:GPW524127 GZS524088:GZS524127 HJO524088:HJO524127 HTK524088:HTK524127 IDG524088:IDG524127 INC524088:INC524127 IWY524088:IWY524127 JGU524088:JGU524127 JQQ524088:JQQ524127 KAM524088:KAM524127 KKI524088:KKI524127 KUE524088:KUE524127 LEA524088:LEA524127 LNW524088:LNW524127 LXS524088:LXS524127 MHO524088:MHO524127 MRK524088:MRK524127 NBG524088:NBG524127 NLC524088:NLC524127 NUY524088:NUY524127 OEU524088:OEU524127 OOQ524088:OOQ524127 OYM524088:OYM524127 PII524088:PII524127 PSE524088:PSE524127 QCA524088:QCA524127 QLW524088:QLW524127 QVS524088:QVS524127 RFO524088:RFO524127 RPK524088:RPK524127 RZG524088:RZG524127 SJC524088:SJC524127 SSY524088:SSY524127 TCU524088:TCU524127 TMQ524088:TMQ524127 TWM524088:TWM524127 UGI524088:UGI524127 UQE524088:UQE524127 VAA524088:VAA524127 VJW524088:VJW524127 VTS524088:VTS524127 WDO524088:WDO524127 G589624:G589663 AY589624:AY589663 KU589624:KU589663 UQ589624:UQ589663 AEM589624:AEM589663 AOI589624:AOI589663 AYE589624:AYE589663 BIA589624:BIA589663 BRW589624:BRW589663 CBS589624:CBS589663 CLO589624:CLO589663 CVK589624:CVK589663 DFG589624:DFG589663 DPC589624:DPC589663 DYY589624:DYY589663 EIU589624:EIU589663 ESQ589624:ESQ589663 FCM589624:FCM589663 FMI589624:FMI589663 FWE589624:FWE589663 GGA589624:GGA589663 GPW589624:GPW589663 GZS589624:GZS589663 HJO589624:HJO589663 HTK589624:HTK589663 IDG589624:IDG589663 INC589624:INC589663 IWY589624:IWY589663 JGU589624:JGU589663 JQQ589624:JQQ589663 KAM589624:KAM589663 KKI589624:KKI589663 KUE589624:KUE589663 LEA589624:LEA589663 LNW589624:LNW589663 LXS589624:LXS589663 MHO589624:MHO589663 MRK589624:MRK589663 NBG589624:NBG589663 NLC589624:NLC589663 NUY589624:NUY589663 OEU589624:OEU589663 OOQ589624:OOQ589663 OYM589624:OYM589663 PII589624:PII589663 PSE589624:PSE589663 QCA589624:QCA589663 QLW589624:QLW589663 QVS589624:QVS589663 RFO589624:RFO589663 RPK589624:RPK589663 RZG589624:RZG589663 SJC589624:SJC589663 SSY589624:SSY589663 TCU589624:TCU589663 TMQ589624:TMQ589663 TWM589624:TWM589663 UGI589624:UGI589663 UQE589624:UQE589663 VAA589624:VAA589663 VJW589624:VJW589663 VTS589624:VTS589663 WDO589624:WDO589663 G655160:G655199 AY655160:AY655199 KU655160:KU655199 UQ655160:UQ655199 AEM655160:AEM655199 AOI655160:AOI655199 AYE655160:AYE655199 BIA655160:BIA655199 BRW655160:BRW655199 CBS655160:CBS655199 CLO655160:CLO655199 CVK655160:CVK655199 DFG655160:DFG655199 DPC655160:DPC655199 DYY655160:DYY655199 EIU655160:EIU655199 ESQ655160:ESQ655199 FCM655160:FCM655199 FMI655160:FMI655199 FWE655160:FWE655199 GGA655160:GGA655199 GPW655160:GPW655199 GZS655160:GZS655199 HJO655160:HJO655199 HTK655160:HTK655199 IDG655160:IDG655199 INC655160:INC655199 IWY655160:IWY655199 JGU655160:JGU655199 JQQ655160:JQQ655199 KAM655160:KAM655199 KKI655160:KKI655199 KUE655160:KUE655199 LEA655160:LEA655199 LNW655160:LNW655199 LXS655160:LXS655199 MHO655160:MHO655199 MRK655160:MRK655199 NBG655160:NBG655199 NLC655160:NLC655199 NUY655160:NUY655199 OEU655160:OEU655199 OOQ655160:OOQ655199 OYM655160:OYM655199 PII655160:PII655199 PSE655160:PSE655199 QCA655160:QCA655199 QLW655160:QLW655199 QVS655160:QVS655199 RFO655160:RFO655199 RPK655160:RPK655199 RZG655160:RZG655199 SJC655160:SJC655199 SSY655160:SSY655199 TCU655160:TCU655199 TMQ655160:TMQ655199 TWM655160:TWM655199 UGI655160:UGI655199 UQE655160:UQE655199 VAA655160:VAA655199 VJW655160:VJW655199 VTS655160:VTS655199 WDO655160:WDO655199 G720696:G720735 AY720696:AY720735 KU720696:KU720735 UQ720696:UQ720735 AEM720696:AEM720735 AOI720696:AOI720735 AYE720696:AYE720735 BIA720696:BIA720735 BRW720696:BRW720735 CBS720696:CBS720735 CLO720696:CLO720735 CVK720696:CVK720735 DFG720696:DFG720735 DPC720696:DPC720735 DYY720696:DYY720735 EIU720696:EIU720735 ESQ720696:ESQ720735 FCM720696:FCM720735 FMI720696:FMI720735 FWE720696:FWE720735 GGA720696:GGA720735 GPW720696:GPW720735 GZS720696:GZS720735 HJO720696:HJO720735 HTK720696:HTK720735 IDG720696:IDG720735 INC720696:INC720735 IWY720696:IWY720735 JGU720696:JGU720735 JQQ720696:JQQ720735 KAM720696:KAM720735 KKI720696:KKI720735 KUE720696:KUE720735 LEA720696:LEA720735 LNW720696:LNW720735 LXS720696:LXS720735 MHO720696:MHO720735 MRK720696:MRK720735 NBG720696:NBG720735 NLC720696:NLC720735 NUY720696:NUY720735 OEU720696:OEU720735 OOQ720696:OOQ720735 OYM720696:OYM720735 PII720696:PII720735 PSE720696:PSE720735 QCA720696:QCA720735 QLW720696:QLW720735 QVS720696:QVS720735 RFO720696:RFO720735 RPK720696:RPK720735 RZG720696:RZG720735 SJC720696:SJC720735 SSY720696:SSY720735 TCU720696:TCU720735 TMQ720696:TMQ720735 TWM720696:TWM720735 UGI720696:UGI720735 UQE720696:UQE720735 VAA720696:VAA720735 VJW720696:VJW720735 VTS720696:VTS720735 WDO720696:WDO720735 G786232:G786271 AY786232:AY786271 KU786232:KU786271 UQ786232:UQ786271 AEM786232:AEM786271 AOI786232:AOI786271 AYE786232:AYE786271 BIA786232:BIA786271 BRW786232:BRW786271 CBS786232:CBS786271 CLO786232:CLO786271 CVK786232:CVK786271 DFG786232:DFG786271 DPC786232:DPC786271 DYY786232:DYY786271 EIU786232:EIU786271 ESQ786232:ESQ786271 FCM786232:FCM786271 FMI786232:FMI786271 FWE786232:FWE786271 GGA786232:GGA786271 GPW786232:GPW786271 GZS786232:GZS786271 HJO786232:HJO786271 HTK786232:HTK786271 IDG786232:IDG786271 INC786232:INC786271 IWY786232:IWY786271 JGU786232:JGU786271 JQQ786232:JQQ786271 KAM786232:KAM786271 KKI786232:KKI786271 KUE786232:KUE786271 LEA786232:LEA786271 LNW786232:LNW786271 LXS786232:LXS786271 MHO786232:MHO786271 MRK786232:MRK786271 NBG786232:NBG786271 NLC786232:NLC786271 NUY786232:NUY786271 OEU786232:OEU786271 OOQ786232:OOQ786271 OYM786232:OYM786271 PII786232:PII786271 PSE786232:PSE786271 QCA786232:QCA786271 QLW786232:QLW786271 QVS786232:QVS786271 RFO786232:RFO786271 RPK786232:RPK786271 RZG786232:RZG786271 SJC786232:SJC786271 SSY786232:SSY786271 TCU786232:TCU786271 TMQ786232:TMQ786271 TWM786232:TWM786271 UGI786232:UGI786271 UQE786232:UQE786271 VAA786232:VAA786271 VJW786232:VJW786271 VTS786232:VTS786271 WDO786232:WDO786271 G851768:G851807 AY851768:AY851807 KU851768:KU851807 UQ851768:UQ851807 AEM851768:AEM851807 AOI851768:AOI851807 AYE851768:AYE851807 BIA851768:BIA851807 BRW851768:BRW851807 CBS851768:CBS851807 CLO851768:CLO851807 CVK851768:CVK851807 DFG851768:DFG851807 DPC851768:DPC851807 DYY851768:DYY851807 EIU851768:EIU851807 ESQ851768:ESQ851807 FCM851768:FCM851807 FMI851768:FMI851807 FWE851768:FWE851807 GGA851768:GGA851807 GPW851768:GPW851807 GZS851768:GZS851807 HJO851768:HJO851807 HTK851768:HTK851807 IDG851768:IDG851807 INC851768:INC851807 IWY851768:IWY851807 JGU851768:JGU851807 JQQ851768:JQQ851807 KAM851768:KAM851807 KKI851768:KKI851807 KUE851768:KUE851807 LEA851768:LEA851807 LNW851768:LNW851807 LXS851768:LXS851807 MHO851768:MHO851807 MRK851768:MRK851807 NBG851768:NBG851807 NLC851768:NLC851807 NUY851768:NUY851807 OEU851768:OEU851807 OOQ851768:OOQ851807 OYM851768:OYM851807 PII851768:PII851807 PSE851768:PSE851807 QCA851768:QCA851807 QLW851768:QLW851807 QVS851768:QVS851807 RFO851768:RFO851807 RPK851768:RPK851807 RZG851768:RZG851807 SJC851768:SJC851807 SSY851768:SSY851807 TCU851768:TCU851807 TMQ851768:TMQ851807 TWM851768:TWM851807 UGI851768:UGI851807 UQE851768:UQE851807 VAA851768:VAA851807 VJW851768:VJW851807 VTS851768:VTS851807 WDO851768:WDO851807 G917304:G917343 AY917304:AY917343 KU917304:KU917343 UQ917304:UQ917343 AEM917304:AEM917343 AOI917304:AOI917343 AYE917304:AYE917343 BIA917304:BIA917343 BRW917304:BRW917343 CBS917304:CBS917343 CLO917304:CLO917343 CVK917304:CVK917343 DFG917304:DFG917343 DPC917304:DPC917343 DYY917304:DYY917343 EIU917304:EIU917343 ESQ917304:ESQ917343 FCM917304:FCM917343 FMI917304:FMI917343 FWE917304:FWE917343 GGA917304:GGA917343 GPW917304:GPW917343 GZS917304:GZS917343 HJO917304:HJO917343 HTK917304:HTK917343 IDG917304:IDG917343 INC917304:INC917343 IWY917304:IWY917343 JGU917304:JGU917343 JQQ917304:JQQ917343 KAM917304:KAM917343 KKI917304:KKI917343 KUE917304:KUE917343 LEA917304:LEA917343 LNW917304:LNW917343 LXS917304:LXS917343 MHO917304:MHO917343 MRK917304:MRK917343 NBG917304:NBG917343 NLC917304:NLC917343 NUY917304:NUY917343 OEU917304:OEU917343 OOQ917304:OOQ917343 OYM917304:OYM917343 PII917304:PII917343 PSE917304:PSE917343 QCA917304:QCA917343 QLW917304:QLW917343 QVS917304:QVS917343 RFO917304:RFO917343 RPK917304:RPK917343 RZG917304:RZG917343 SJC917304:SJC917343 SSY917304:SSY917343 TCU917304:TCU917343 TMQ917304:TMQ917343 TWM917304:TWM917343 UGI917304:UGI917343 UQE917304:UQE917343 VAA917304:VAA917343 VJW917304:VJW917343 VTS917304:VTS917343 WDO917304:WDO917343 G982840:G982879 AY982840:AY982879 KU982840:KU982879 UQ982840:UQ982879 AEM982840:AEM982879 AOI982840:AOI982879 AYE982840:AYE982879 BIA982840:BIA982879 BRW982840:BRW982879 CBS982840:CBS982879 CLO982840:CLO982879 CVK982840:CVK982879 DFG982840:DFG982879 DPC982840:DPC982879 DYY982840:DYY982879 EIU982840:EIU982879 ESQ982840:ESQ982879 FCM982840:FCM982879 FMI982840:FMI982879 FWE982840:FWE982879 GGA982840:GGA982879 GPW982840:GPW982879 GZS982840:GZS982879 HJO982840:HJO982879 HTK982840:HTK982879 IDG982840:IDG982879 INC982840:INC982879 IWY982840:IWY982879 JGU982840:JGU982879 JQQ982840:JQQ982879 KAM982840:KAM982879 KKI982840:KKI982879 KUE982840:KUE982879 LEA982840:LEA982879 LNW982840:LNW982879 LXS982840:LXS982879 MHO982840:MHO982879 MRK982840:MRK982879 NBG982840:NBG982879 NLC982840:NLC982879 NUY982840:NUY982879 OEU982840:OEU982879 OOQ982840:OOQ982879 OYM982840:OYM982879 PII982840:PII982879 PSE982840:PSE982879 QCA982840:QCA982879 QLW982840:QLW982879 QVS982840:QVS982879 RFO982840:RFO982879 RPK982840:RPK982879 RZG982840:RZG982879 SJC982840:SJC982879 SSY982840:SSY982879 TCU982840:TCU982879 TMQ982840:TMQ982879 TWM982840:TWM982879 UGI982840:UGI982879 UQE982840:UQE982879 VAA982840:VAA982879 VJW982840:VJW982879 VTS982840:VTS982879 WDO982840:WDO982879" xr:uid="{00000000-0002-0000-0200-000001000000}">
      <formula1>$I$17:$I$20</formula1>
    </dataValidation>
    <dataValidation type="list" allowBlank="1" showInputMessage="1" showErrorMessage="1" sqref="F69 AX69 KT69 UP69 AEL69 AOH69 AYD69 BHZ69 BRV69 CBR69 CLN69 CVJ69 DFF69 DPB69 DYX69 EIT69 ESP69 FCL69 FMH69 FWD69 GFZ69 GPV69 GZR69 HJN69 HTJ69 IDF69 INB69 IWX69 JGT69 JQP69 KAL69 KKH69 KUD69 LDZ69 LNV69 LXR69 MHN69 MRJ69 NBF69 NLB69 NUX69 OET69 OOP69 OYL69 PIH69 PSD69 QBZ69 QLV69 QVR69 RFN69 RPJ69 RZF69 SJB69 SSX69 TCT69 TMP69 TWL69 UGH69 UQD69 UZZ69 VJV69 VTR69 WDN69 F65377 AX65377 KT65377 UP65377 AEL65377 AOH65377 AYD65377 BHZ65377 BRV65377 CBR65377 CLN65377 CVJ65377 DFF65377 DPB65377 DYX65377 EIT65377 ESP65377 FCL65377 FMH65377 FWD65377 GFZ65377 GPV65377 GZR65377 HJN65377 HTJ65377 IDF65377 INB65377 IWX65377 JGT65377 JQP65377 KAL65377 KKH65377 KUD65377 LDZ65377 LNV65377 LXR65377 MHN65377 MRJ65377 NBF65377 NLB65377 NUX65377 OET65377 OOP65377 OYL65377 PIH65377 PSD65377 QBZ65377 QLV65377 QVR65377 RFN65377 RPJ65377 RZF65377 SJB65377 SSX65377 TCT65377 TMP65377 TWL65377 UGH65377 UQD65377 UZZ65377 VJV65377 VTR65377 WDN65377 F130913 AX130913 KT130913 UP130913 AEL130913 AOH130913 AYD130913 BHZ130913 BRV130913 CBR130913 CLN130913 CVJ130913 DFF130913 DPB130913 DYX130913 EIT130913 ESP130913 FCL130913 FMH130913 FWD130913 GFZ130913 GPV130913 GZR130913 HJN130913 HTJ130913 IDF130913 INB130913 IWX130913 JGT130913 JQP130913 KAL130913 KKH130913 KUD130913 LDZ130913 LNV130913 LXR130913 MHN130913 MRJ130913 NBF130913 NLB130913 NUX130913 OET130913 OOP130913 OYL130913 PIH130913 PSD130913 QBZ130913 QLV130913 QVR130913 RFN130913 RPJ130913 RZF130913 SJB130913 SSX130913 TCT130913 TMP130913 TWL130913 UGH130913 UQD130913 UZZ130913 VJV130913 VTR130913 WDN130913 F196449 AX196449 KT196449 UP196449 AEL196449 AOH196449 AYD196449 BHZ196449 BRV196449 CBR196449 CLN196449 CVJ196449 DFF196449 DPB196449 DYX196449 EIT196449 ESP196449 FCL196449 FMH196449 FWD196449 GFZ196449 GPV196449 GZR196449 HJN196449 HTJ196449 IDF196449 INB196449 IWX196449 JGT196449 JQP196449 KAL196449 KKH196449 KUD196449 LDZ196449 LNV196449 LXR196449 MHN196449 MRJ196449 NBF196449 NLB196449 NUX196449 OET196449 OOP196449 OYL196449 PIH196449 PSD196449 QBZ196449 QLV196449 QVR196449 RFN196449 RPJ196449 RZF196449 SJB196449 SSX196449 TCT196449 TMP196449 TWL196449 UGH196449 UQD196449 UZZ196449 VJV196449 VTR196449 WDN196449 F261985 AX261985 KT261985 UP261985 AEL261985 AOH261985 AYD261985 BHZ261985 BRV261985 CBR261985 CLN261985 CVJ261985 DFF261985 DPB261985 DYX261985 EIT261985 ESP261985 FCL261985 FMH261985 FWD261985 GFZ261985 GPV261985 GZR261985 HJN261985 HTJ261985 IDF261985 INB261985 IWX261985 JGT261985 JQP261985 KAL261985 KKH261985 KUD261985 LDZ261985 LNV261985 LXR261985 MHN261985 MRJ261985 NBF261985 NLB261985 NUX261985 OET261985 OOP261985 OYL261985 PIH261985 PSD261985 QBZ261985 QLV261985 QVR261985 RFN261985 RPJ261985 RZF261985 SJB261985 SSX261985 TCT261985 TMP261985 TWL261985 UGH261985 UQD261985 UZZ261985 VJV261985 VTR261985 WDN261985 F327521 AX327521 KT327521 UP327521 AEL327521 AOH327521 AYD327521 BHZ327521 BRV327521 CBR327521 CLN327521 CVJ327521 DFF327521 DPB327521 DYX327521 EIT327521 ESP327521 FCL327521 FMH327521 FWD327521 GFZ327521 GPV327521 GZR327521 HJN327521 HTJ327521 IDF327521 INB327521 IWX327521 JGT327521 JQP327521 KAL327521 KKH327521 KUD327521 LDZ327521 LNV327521 LXR327521 MHN327521 MRJ327521 NBF327521 NLB327521 NUX327521 OET327521 OOP327521 OYL327521 PIH327521 PSD327521 QBZ327521 QLV327521 QVR327521 RFN327521 RPJ327521 RZF327521 SJB327521 SSX327521 TCT327521 TMP327521 TWL327521 UGH327521 UQD327521 UZZ327521 VJV327521 VTR327521 WDN327521 F393057 AX393057 KT393057 UP393057 AEL393057 AOH393057 AYD393057 BHZ393057 BRV393057 CBR393057 CLN393057 CVJ393057 DFF393057 DPB393057 DYX393057 EIT393057 ESP393057 FCL393057 FMH393057 FWD393057 GFZ393057 GPV393057 GZR393057 HJN393057 HTJ393057 IDF393057 INB393057 IWX393057 JGT393057 JQP393057 KAL393057 KKH393057 KUD393057 LDZ393057 LNV393057 LXR393057 MHN393057 MRJ393057 NBF393057 NLB393057 NUX393057 OET393057 OOP393057 OYL393057 PIH393057 PSD393057 QBZ393057 QLV393057 QVR393057 RFN393057 RPJ393057 RZF393057 SJB393057 SSX393057 TCT393057 TMP393057 TWL393057 UGH393057 UQD393057 UZZ393057 VJV393057 VTR393057 WDN393057 F458593 AX458593 KT458593 UP458593 AEL458593 AOH458593 AYD458593 BHZ458593 BRV458593 CBR458593 CLN458593 CVJ458593 DFF458593 DPB458593 DYX458593 EIT458593 ESP458593 FCL458593 FMH458593 FWD458593 GFZ458593 GPV458593 GZR458593 HJN458593 HTJ458593 IDF458593 INB458593 IWX458593 JGT458593 JQP458593 KAL458593 KKH458593 KUD458593 LDZ458593 LNV458593 LXR458593 MHN458593 MRJ458593 NBF458593 NLB458593 NUX458593 OET458593 OOP458593 OYL458593 PIH458593 PSD458593 QBZ458593 QLV458593 QVR458593 RFN458593 RPJ458593 RZF458593 SJB458593 SSX458593 TCT458593 TMP458593 TWL458593 UGH458593 UQD458593 UZZ458593 VJV458593 VTR458593 WDN458593 F524129 AX524129 KT524129 UP524129 AEL524129 AOH524129 AYD524129 BHZ524129 BRV524129 CBR524129 CLN524129 CVJ524129 DFF524129 DPB524129 DYX524129 EIT524129 ESP524129 FCL524129 FMH524129 FWD524129 GFZ524129 GPV524129 GZR524129 HJN524129 HTJ524129 IDF524129 INB524129 IWX524129 JGT524129 JQP524129 KAL524129 KKH524129 KUD524129 LDZ524129 LNV524129 LXR524129 MHN524129 MRJ524129 NBF524129 NLB524129 NUX524129 OET524129 OOP524129 OYL524129 PIH524129 PSD524129 QBZ524129 QLV524129 QVR524129 RFN524129 RPJ524129 RZF524129 SJB524129 SSX524129 TCT524129 TMP524129 TWL524129 UGH524129 UQD524129 UZZ524129 VJV524129 VTR524129 WDN524129 F589665 AX589665 KT589665 UP589665 AEL589665 AOH589665 AYD589665 BHZ589665 BRV589665 CBR589665 CLN589665 CVJ589665 DFF589665 DPB589665 DYX589665 EIT589665 ESP589665 FCL589665 FMH589665 FWD589665 GFZ589665 GPV589665 GZR589665 HJN589665 HTJ589665 IDF589665 INB589665 IWX589665 JGT589665 JQP589665 KAL589665 KKH589665 KUD589665 LDZ589665 LNV589665 LXR589665 MHN589665 MRJ589665 NBF589665 NLB589665 NUX589665 OET589665 OOP589665 OYL589665 PIH589665 PSD589665 QBZ589665 QLV589665 QVR589665 RFN589665 RPJ589665 RZF589665 SJB589665 SSX589665 TCT589665 TMP589665 TWL589665 UGH589665 UQD589665 UZZ589665 VJV589665 VTR589665 WDN589665 F655201 AX655201 KT655201 UP655201 AEL655201 AOH655201 AYD655201 BHZ655201 BRV655201 CBR655201 CLN655201 CVJ655201 DFF655201 DPB655201 DYX655201 EIT655201 ESP655201 FCL655201 FMH655201 FWD655201 GFZ655201 GPV655201 GZR655201 HJN655201 HTJ655201 IDF655201 INB655201 IWX655201 JGT655201 JQP655201 KAL655201 KKH655201 KUD655201 LDZ655201 LNV655201 LXR655201 MHN655201 MRJ655201 NBF655201 NLB655201 NUX655201 OET655201 OOP655201 OYL655201 PIH655201 PSD655201 QBZ655201 QLV655201 QVR655201 RFN655201 RPJ655201 RZF655201 SJB655201 SSX655201 TCT655201 TMP655201 TWL655201 UGH655201 UQD655201 UZZ655201 VJV655201 VTR655201 WDN655201 F720737 AX720737 KT720737 UP720737 AEL720737 AOH720737 AYD720737 BHZ720737 BRV720737 CBR720737 CLN720737 CVJ720737 DFF720737 DPB720737 DYX720737 EIT720737 ESP720737 FCL720737 FMH720737 FWD720737 GFZ720737 GPV720737 GZR720737 HJN720737 HTJ720737 IDF720737 INB720737 IWX720737 JGT720737 JQP720737 KAL720737 KKH720737 KUD720737 LDZ720737 LNV720737 LXR720737 MHN720737 MRJ720737 NBF720737 NLB720737 NUX720737 OET720737 OOP720737 OYL720737 PIH720737 PSD720737 QBZ720737 QLV720737 QVR720737 RFN720737 RPJ720737 RZF720737 SJB720737 SSX720737 TCT720737 TMP720737 TWL720737 UGH720737 UQD720737 UZZ720737 VJV720737 VTR720737 WDN720737 F786273 AX786273 KT786273 UP786273 AEL786273 AOH786273 AYD786273 BHZ786273 BRV786273 CBR786273 CLN786273 CVJ786273 DFF786273 DPB786273 DYX786273 EIT786273 ESP786273 FCL786273 FMH786273 FWD786273 GFZ786273 GPV786273 GZR786273 HJN786273 HTJ786273 IDF786273 INB786273 IWX786273 JGT786273 JQP786273 KAL786273 KKH786273 KUD786273 LDZ786273 LNV786273 LXR786273 MHN786273 MRJ786273 NBF786273 NLB786273 NUX786273 OET786273 OOP786273 OYL786273 PIH786273 PSD786273 QBZ786273 QLV786273 QVR786273 RFN786273 RPJ786273 RZF786273 SJB786273 SSX786273 TCT786273 TMP786273 TWL786273 UGH786273 UQD786273 UZZ786273 VJV786273 VTR786273 WDN786273 F851809 AX851809 KT851809 UP851809 AEL851809 AOH851809 AYD851809 BHZ851809 BRV851809 CBR851809 CLN851809 CVJ851809 DFF851809 DPB851809 DYX851809 EIT851809 ESP851809 FCL851809 FMH851809 FWD851809 GFZ851809 GPV851809 GZR851809 HJN851809 HTJ851809 IDF851809 INB851809 IWX851809 JGT851809 JQP851809 KAL851809 KKH851809 KUD851809 LDZ851809 LNV851809 LXR851809 MHN851809 MRJ851809 NBF851809 NLB851809 NUX851809 OET851809 OOP851809 OYL851809 PIH851809 PSD851809 QBZ851809 QLV851809 QVR851809 RFN851809 RPJ851809 RZF851809 SJB851809 SSX851809 TCT851809 TMP851809 TWL851809 UGH851809 UQD851809 UZZ851809 VJV851809 VTR851809 WDN851809 F917345 AX917345 KT917345 UP917345 AEL917345 AOH917345 AYD917345 BHZ917345 BRV917345 CBR917345 CLN917345 CVJ917345 DFF917345 DPB917345 DYX917345 EIT917345 ESP917345 FCL917345 FMH917345 FWD917345 GFZ917345 GPV917345 GZR917345 HJN917345 HTJ917345 IDF917345 INB917345 IWX917345 JGT917345 JQP917345 KAL917345 KKH917345 KUD917345 LDZ917345 LNV917345 LXR917345 MHN917345 MRJ917345 NBF917345 NLB917345 NUX917345 OET917345 OOP917345 OYL917345 PIH917345 PSD917345 QBZ917345 QLV917345 QVR917345 RFN917345 RPJ917345 RZF917345 SJB917345 SSX917345 TCT917345 TMP917345 TWL917345 UGH917345 UQD917345 UZZ917345 VJV917345 VTR917345 WDN917345 F982881 AX982881 KT982881 UP982881 AEL982881 AOH982881 AYD982881 BHZ982881 BRV982881 CBR982881 CLN982881 CVJ982881 DFF982881 DPB982881 DYX982881 EIT982881 ESP982881 FCL982881 FMH982881 FWD982881 GFZ982881 GPV982881 GZR982881 HJN982881 HTJ982881 IDF982881 INB982881 IWX982881 JGT982881 JQP982881 KAL982881 KKH982881 KUD982881 LDZ982881 LNV982881 LXR982881 MHN982881 MRJ982881 NBF982881 NLB982881 NUX982881 OET982881 OOP982881 OYL982881 PIH982881 PSD982881 QBZ982881 QLV982881 QVR982881 RFN982881 RPJ982881 RZF982881 SJB982881 SSX982881 TCT982881 TMP982881 TWL982881 UGH982881 UQD982881 UZZ982881 VJV982881 VTR982881 WDN982881" xr:uid="{00000000-0002-0000-0200-000002000000}">
      <formula1>#REF!</formula1>
    </dataValidation>
    <dataValidation type="list" allowBlank="1" showInputMessage="1" showErrorMessage="1" sqref="F28:F67 BA28:BA67 KW28:KW67 US28:US67 AEO28:AEO67 AOK28:AOK67 AYG28:AYG67 BIC28:BIC67 BRY28:BRY67 CBU28:CBU67 CLQ28:CLQ67 CVM28:CVM67 DFI28:DFI67 DPE28:DPE67 DZA28:DZA67 EIW28:EIW67 ESS28:ESS67 FCO28:FCO67 FMK28:FMK67 FWG28:FWG67 GGC28:GGC67 GPY28:GPY67 GZU28:GZU67 HJQ28:HJQ67 HTM28:HTM67 IDI28:IDI67 INE28:INE67 IXA28:IXA67 JGW28:JGW67 JQS28:JQS67 KAO28:KAO67 KKK28:KKK67 KUG28:KUG67 LEC28:LEC67 LNY28:LNY67 LXU28:LXU67 MHQ28:MHQ67 MRM28:MRM67 NBI28:NBI67 NLE28:NLE67 NVA28:NVA67 OEW28:OEW67 OOS28:OOS67 OYO28:OYO67 PIK28:PIK67 PSG28:PSG67 QCC28:QCC67 QLY28:QLY67 QVU28:QVU67 RFQ28:RFQ67 RPM28:RPM67 RZI28:RZI67 SJE28:SJE67 STA28:STA67 TCW28:TCW67 TMS28:TMS67 TWO28:TWO67 UGK28:UGK67 UQG28:UQG67 VAC28:VAC67 VJY28:VJY67 VTU28:VTU67 WDQ28:WDQ67 F65336:F65375 AX65336:AX65375 KT65336:KT65375 UP65336:UP65375 AEL65336:AEL65375 AOH65336:AOH65375 AYD65336:AYD65375 BHZ65336:BHZ65375 BRV65336:BRV65375 CBR65336:CBR65375 CLN65336:CLN65375 CVJ65336:CVJ65375 DFF65336:DFF65375 DPB65336:DPB65375 DYX65336:DYX65375 EIT65336:EIT65375 ESP65336:ESP65375 FCL65336:FCL65375 FMH65336:FMH65375 FWD65336:FWD65375 GFZ65336:GFZ65375 GPV65336:GPV65375 GZR65336:GZR65375 HJN65336:HJN65375 HTJ65336:HTJ65375 IDF65336:IDF65375 INB65336:INB65375 IWX65336:IWX65375 JGT65336:JGT65375 JQP65336:JQP65375 KAL65336:KAL65375 KKH65336:KKH65375 KUD65336:KUD65375 LDZ65336:LDZ65375 LNV65336:LNV65375 LXR65336:LXR65375 MHN65336:MHN65375 MRJ65336:MRJ65375 NBF65336:NBF65375 NLB65336:NLB65375 NUX65336:NUX65375 OET65336:OET65375 OOP65336:OOP65375 OYL65336:OYL65375 PIH65336:PIH65375 PSD65336:PSD65375 QBZ65336:QBZ65375 QLV65336:QLV65375 QVR65336:QVR65375 RFN65336:RFN65375 RPJ65336:RPJ65375 RZF65336:RZF65375 SJB65336:SJB65375 SSX65336:SSX65375 TCT65336:TCT65375 TMP65336:TMP65375 TWL65336:TWL65375 UGH65336:UGH65375 UQD65336:UQD65375 UZZ65336:UZZ65375 VJV65336:VJV65375 VTR65336:VTR65375 WDN65336:WDN65375 F130872:F130911 AX130872:AX130911 KT130872:KT130911 UP130872:UP130911 AEL130872:AEL130911 AOH130872:AOH130911 AYD130872:AYD130911 BHZ130872:BHZ130911 BRV130872:BRV130911 CBR130872:CBR130911 CLN130872:CLN130911 CVJ130872:CVJ130911 DFF130872:DFF130911 DPB130872:DPB130911 DYX130872:DYX130911 EIT130872:EIT130911 ESP130872:ESP130911 FCL130872:FCL130911 FMH130872:FMH130911 FWD130872:FWD130911 GFZ130872:GFZ130911 GPV130872:GPV130911 GZR130872:GZR130911 HJN130872:HJN130911 HTJ130872:HTJ130911 IDF130872:IDF130911 INB130872:INB130911 IWX130872:IWX130911 JGT130872:JGT130911 JQP130872:JQP130911 KAL130872:KAL130911 KKH130872:KKH130911 KUD130872:KUD130911 LDZ130872:LDZ130911 LNV130872:LNV130911 LXR130872:LXR130911 MHN130872:MHN130911 MRJ130872:MRJ130911 NBF130872:NBF130911 NLB130872:NLB130911 NUX130872:NUX130911 OET130872:OET130911 OOP130872:OOP130911 OYL130872:OYL130911 PIH130872:PIH130911 PSD130872:PSD130911 QBZ130872:QBZ130911 QLV130872:QLV130911 QVR130872:QVR130911 RFN130872:RFN130911 RPJ130872:RPJ130911 RZF130872:RZF130911 SJB130872:SJB130911 SSX130872:SSX130911 TCT130872:TCT130911 TMP130872:TMP130911 TWL130872:TWL130911 UGH130872:UGH130911 UQD130872:UQD130911 UZZ130872:UZZ130911 VJV130872:VJV130911 VTR130872:VTR130911 WDN130872:WDN130911 F196408:F196447 AX196408:AX196447 KT196408:KT196447 UP196408:UP196447 AEL196408:AEL196447 AOH196408:AOH196447 AYD196408:AYD196447 BHZ196408:BHZ196447 BRV196408:BRV196447 CBR196408:CBR196447 CLN196408:CLN196447 CVJ196408:CVJ196447 DFF196408:DFF196447 DPB196408:DPB196447 DYX196408:DYX196447 EIT196408:EIT196447 ESP196408:ESP196447 FCL196408:FCL196447 FMH196408:FMH196447 FWD196408:FWD196447 GFZ196408:GFZ196447 GPV196408:GPV196447 GZR196408:GZR196447 HJN196408:HJN196447 HTJ196408:HTJ196447 IDF196408:IDF196447 INB196408:INB196447 IWX196408:IWX196447 JGT196408:JGT196447 JQP196408:JQP196447 KAL196408:KAL196447 KKH196408:KKH196447 KUD196408:KUD196447 LDZ196408:LDZ196447 LNV196408:LNV196447 LXR196408:LXR196447 MHN196408:MHN196447 MRJ196408:MRJ196447 NBF196408:NBF196447 NLB196408:NLB196447 NUX196408:NUX196447 OET196408:OET196447 OOP196408:OOP196447 OYL196408:OYL196447 PIH196408:PIH196447 PSD196408:PSD196447 QBZ196408:QBZ196447 QLV196408:QLV196447 QVR196408:QVR196447 RFN196408:RFN196447 RPJ196408:RPJ196447 RZF196408:RZF196447 SJB196408:SJB196447 SSX196408:SSX196447 TCT196408:TCT196447 TMP196408:TMP196447 TWL196408:TWL196447 UGH196408:UGH196447 UQD196408:UQD196447 UZZ196408:UZZ196447 VJV196408:VJV196447 VTR196408:VTR196447 WDN196408:WDN196447 F261944:F261983 AX261944:AX261983 KT261944:KT261983 UP261944:UP261983 AEL261944:AEL261983 AOH261944:AOH261983 AYD261944:AYD261983 BHZ261944:BHZ261983 BRV261944:BRV261983 CBR261944:CBR261983 CLN261944:CLN261983 CVJ261944:CVJ261983 DFF261944:DFF261983 DPB261944:DPB261983 DYX261944:DYX261983 EIT261944:EIT261983 ESP261944:ESP261983 FCL261944:FCL261983 FMH261944:FMH261983 FWD261944:FWD261983 GFZ261944:GFZ261983 GPV261944:GPV261983 GZR261944:GZR261983 HJN261944:HJN261983 HTJ261944:HTJ261983 IDF261944:IDF261983 INB261944:INB261983 IWX261944:IWX261983 JGT261944:JGT261983 JQP261944:JQP261983 KAL261944:KAL261983 KKH261944:KKH261983 KUD261944:KUD261983 LDZ261944:LDZ261983 LNV261944:LNV261983 LXR261944:LXR261983 MHN261944:MHN261983 MRJ261944:MRJ261983 NBF261944:NBF261983 NLB261944:NLB261983 NUX261944:NUX261983 OET261944:OET261983 OOP261944:OOP261983 OYL261944:OYL261983 PIH261944:PIH261983 PSD261944:PSD261983 QBZ261944:QBZ261983 QLV261944:QLV261983 QVR261944:QVR261983 RFN261944:RFN261983 RPJ261944:RPJ261983 RZF261944:RZF261983 SJB261944:SJB261983 SSX261944:SSX261983 TCT261944:TCT261983 TMP261944:TMP261983 TWL261944:TWL261983 UGH261944:UGH261983 UQD261944:UQD261983 UZZ261944:UZZ261983 VJV261944:VJV261983 VTR261944:VTR261983 WDN261944:WDN261983 F327480:F327519 AX327480:AX327519 KT327480:KT327519 UP327480:UP327519 AEL327480:AEL327519 AOH327480:AOH327519 AYD327480:AYD327519 BHZ327480:BHZ327519 BRV327480:BRV327519 CBR327480:CBR327519 CLN327480:CLN327519 CVJ327480:CVJ327519 DFF327480:DFF327519 DPB327480:DPB327519 DYX327480:DYX327519 EIT327480:EIT327519 ESP327480:ESP327519 FCL327480:FCL327519 FMH327480:FMH327519 FWD327480:FWD327519 GFZ327480:GFZ327519 GPV327480:GPV327519 GZR327480:GZR327519 HJN327480:HJN327519 HTJ327480:HTJ327519 IDF327480:IDF327519 INB327480:INB327519 IWX327480:IWX327519 JGT327480:JGT327519 JQP327480:JQP327519 KAL327480:KAL327519 KKH327480:KKH327519 KUD327480:KUD327519 LDZ327480:LDZ327519 LNV327480:LNV327519 LXR327480:LXR327519 MHN327480:MHN327519 MRJ327480:MRJ327519 NBF327480:NBF327519 NLB327480:NLB327519 NUX327480:NUX327519 OET327480:OET327519 OOP327480:OOP327519 OYL327480:OYL327519 PIH327480:PIH327519 PSD327480:PSD327519 QBZ327480:QBZ327519 QLV327480:QLV327519 QVR327480:QVR327519 RFN327480:RFN327519 RPJ327480:RPJ327519 RZF327480:RZF327519 SJB327480:SJB327519 SSX327480:SSX327519 TCT327480:TCT327519 TMP327480:TMP327519 TWL327480:TWL327519 UGH327480:UGH327519 UQD327480:UQD327519 UZZ327480:UZZ327519 VJV327480:VJV327519 VTR327480:VTR327519 WDN327480:WDN327519 F393016:F393055 AX393016:AX393055 KT393016:KT393055 UP393016:UP393055 AEL393016:AEL393055 AOH393016:AOH393055 AYD393016:AYD393055 BHZ393016:BHZ393055 BRV393016:BRV393055 CBR393016:CBR393055 CLN393016:CLN393055 CVJ393016:CVJ393055 DFF393016:DFF393055 DPB393016:DPB393055 DYX393016:DYX393055 EIT393016:EIT393055 ESP393016:ESP393055 FCL393016:FCL393055 FMH393016:FMH393055 FWD393016:FWD393055 GFZ393016:GFZ393055 GPV393016:GPV393055 GZR393016:GZR393055 HJN393016:HJN393055 HTJ393016:HTJ393055 IDF393016:IDF393055 INB393016:INB393055 IWX393016:IWX393055 JGT393016:JGT393055 JQP393016:JQP393055 KAL393016:KAL393055 KKH393016:KKH393055 KUD393016:KUD393055 LDZ393016:LDZ393055 LNV393016:LNV393055 LXR393016:LXR393055 MHN393016:MHN393055 MRJ393016:MRJ393055 NBF393016:NBF393055 NLB393016:NLB393055 NUX393016:NUX393055 OET393016:OET393055 OOP393016:OOP393055 OYL393016:OYL393055 PIH393016:PIH393055 PSD393016:PSD393055 QBZ393016:QBZ393055 QLV393016:QLV393055 QVR393016:QVR393055 RFN393016:RFN393055 RPJ393016:RPJ393055 RZF393016:RZF393055 SJB393016:SJB393055 SSX393016:SSX393055 TCT393016:TCT393055 TMP393016:TMP393055 TWL393016:TWL393055 UGH393016:UGH393055 UQD393016:UQD393055 UZZ393016:UZZ393055 VJV393016:VJV393055 VTR393016:VTR393055 WDN393016:WDN393055 F458552:F458591 AX458552:AX458591 KT458552:KT458591 UP458552:UP458591 AEL458552:AEL458591 AOH458552:AOH458591 AYD458552:AYD458591 BHZ458552:BHZ458591 BRV458552:BRV458591 CBR458552:CBR458591 CLN458552:CLN458591 CVJ458552:CVJ458591 DFF458552:DFF458591 DPB458552:DPB458591 DYX458552:DYX458591 EIT458552:EIT458591 ESP458552:ESP458591 FCL458552:FCL458591 FMH458552:FMH458591 FWD458552:FWD458591 GFZ458552:GFZ458591 GPV458552:GPV458591 GZR458552:GZR458591 HJN458552:HJN458591 HTJ458552:HTJ458591 IDF458552:IDF458591 INB458552:INB458591 IWX458552:IWX458591 JGT458552:JGT458591 JQP458552:JQP458591 KAL458552:KAL458591 KKH458552:KKH458591 KUD458552:KUD458591 LDZ458552:LDZ458591 LNV458552:LNV458591 LXR458552:LXR458591 MHN458552:MHN458591 MRJ458552:MRJ458591 NBF458552:NBF458591 NLB458552:NLB458591 NUX458552:NUX458591 OET458552:OET458591 OOP458552:OOP458591 OYL458552:OYL458591 PIH458552:PIH458591 PSD458552:PSD458591 QBZ458552:QBZ458591 QLV458552:QLV458591 QVR458552:QVR458591 RFN458552:RFN458591 RPJ458552:RPJ458591 RZF458552:RZF458591 SJB458552:SJB458591 SSX458552:SSX458591 TCT458552:TCT458591 TMP458552:TMP458591 TWL458552:TWL458591 UGH458552:UGH458591 UQD458552:UQD458591 UZZ458552:UZZ458591 VJV458552:VJV458591 VTR458552:VTR458591 WDN458552:WDN458591 F524088:F524127 AX524088:AX524127 KT524088:KT524127 UP524088:UP524127 AEL524088:AEL524127 AOH524088:AOH524127 AYD524088:AYD524127 BHZ524088:BHZ524127 BRV524088:BRV524127 CBR524088:CBR524127 CLN524088:CLN524127 CVJ524088:CVJ524127 DFF524088:DFF524127 DPB524088:DPB524127 DYX524088:DYX524127 EIT524088:EIT524127 ESP524088:ESP524127 FCL524088:FCL524127 FMH524088:FMH524127 FWD524088:FWD524127 GFZ524088:GFZ524127 GPV524088:GPV524127 GZR524088:GZR524127 HJN524088:HJN524127 HTJ524088:HTJ524127 IDF524088:IDF524127 INB524088:INB524127 IWX524088:IWX524127 JGT524088:JGT524127 JQP524088:JQP524127 KAL524088:KAL524127 KKH524088:KKH524127 KUD524088:KUD524127 LDZ524088:LDZ524127 LNV524088:LNV524127 LXR524088:LXR524127 MHN524088:MHN524127 MRJ524088:MRJ524127 NBF524088:NBF524127 NLB524088:NLB524127 NUX524088:NUX524127 OET524088:OET524127 OOP524088:OOP524127 OYL524088:OYL524127 PIH524088:PIH524127 PSD524088:PSD524127 QBZ524088:QBZ524127 QLV524088:QLV524127 QVR524088:QVR524127 RFN524088:RFN524127 RPJ524088:RPJ524127 RZF524088:RZF524127 SJB524088:SJB524127 SSX524088:SSX524127 TCT524088:TCT524127 TMP524088:TMP524127 TWL524088:TWL524127 UGH524088:UGH524127 UQD524088:UQD524127 UZZ524088:UZZ524127 VJV524088:VJV524127 VTR524088:VTR524127 WDN524088:WDN524127 F589624:F589663 AX589624:AX589663 KT589624:KT589663 UP589624:UP589663 AEL589624:AEL589663 AOH589624:AOH589663 AYD589624:AYD589663 BHZ589624:BHZ589663 BRV589624:BRV589663 CBR589624:CBR589663 CLN589624:CLN589663 CVJ589624:CVJ589663 DFF589624:DFF589663 DPB589624:DPB589663 DYX589624:DYX589663 EIT589624:EIT589663 ESP589624:ESP589663 FCL589624:FCL589663 FMH589624:FMH589663 FWD589624:FWD589663 GFZ589624:GFZ589663 GPV589624:GPV589663 GZR589624:GZR589663 HJN589624:HJN589663 HTJ589624:HTJ589663 IDF589624:IDF589663 INB589624:INB589663 IWX589624:IWX589663 JGT589624:JGT589663 JQP589624:JQP589663 KAL589624:KAL589663 KKH589624:KKH589663 KUD589624:KUD589663 LDZ589624:LDZ589663 LNV589624:LNV589663 LXR589624:LXR589663 MHN589624:MHN589663 MRJ589624:MRJ589663 NBF589624:NBF589663 NLB589624:NLB589663 NUX589624:NUX589663 OET589624:OET589663 OOP589624:OOP589663 OYL589624:OYL589663 PIH589624:PIH589663 PSD589624:PSD589663 QBZ589624:QBZ589663 QLV589624:QLV589663 QVR589624:QVR589663 RFN589624:RFN589663 RPJ589624:RPJ589663 RZF589624:RZF589663 SJB589624:SJB589663 SSX589624:SSX589663 TCT589624:TCT589663 TMP589624:TMP589663 TWL589624:TWL589663 UGH589624:UGH589663 UQD589624:UQD589663 UZZ589624:UZZ589663 VJV589624:VJV589663 VTR589624:VTR589663 WDN589624:WDN589663 F655160:F655199 AX655160:AX655199 KT655160:KT655199 UP655160:UP655199 AEL655160:AEL655199 AOH655160:AOH655199 AYD655160:AYD655199 BHZ655160:BHZ655199 BRV655160:BRV655199 CBR655160:CBR655199 CLN655160:CLN655199 CVJ655160:CVJ655199 DFF655160:DFF655199 DPB655160:DPB655199 DYX655160:DYX655199 EIT655160:EIT655199 ESP655160:ESP655199 FCL655160:FCL655199 FMH655160:FMH655199 FWD655160:FWD655199 GFZ655160:GFZ655199 GPV655160:GPV655199 GZR655160:GZR655199 HJN655160:HJN655199 HTJ655160:HTJ655199 IDF655160:IDF655199 INB655160:INB655199 IWX655160:IWX655199 JGT655160:JGT655199 JQP655160:JQP655199 KAL655160:KAL655199 KKH655160:KKH655199 KUD655160:KUD655199 LDZ655160:LDZ655199 LNV655160:LNV655199 LXR655160:LXR655199 MHN655160:MHN655199 MRJ655160:MRJ655199 NBF655160:NBF655199 NLB655160:NLB655199 NUX655160:NUX655199 OET655160:OET655199 OOP655160:OOP655199 OYL655160:OYL655199 PIH655160:PIH655199 PSD655160:PSD655199 QBZ655160:QBZ655199 QLV655160:QLV655199 QVR655160:QVR655199 RFN655160:RFN655199 RPJ655160:RPJ655199 RZF655160:RZF655199 SJB655160:SJB655199 SSX655160:SSX655199 TCT655160:TCT655199 TMP655160:TMP655199 TWL655160:TWL655199 UGH655160:UGH655199 UQD655160:UQD655199 UZZ655160:UZZ655199 VJV655160:VJV655199 VTR655160:VTR655199 WDN655160:WDN655199 F720696:F720735 AX720696:AX720735 KT720696:KT720735 UP720696:UP720735 AEL720696:AEL720735 AOH720696:AOH720735 AYD720696:AYD720735 BHZ720696:BHZ720735 BRV720696:BRV720735 CBR720696:CBR720735 CLN720696:CLN720735 CVJ720696:CVJ720735 DFF720696:DFF720735 DPB720696:DPB720735 DYX720696:DYX720735 EIT720696:EIT720735 ESP720696:ESP720735 FCL720696:FCL720735 FMH720696:FMH720735 FWD720696:FWD720735 GFZ720696:GFZ720735 GPV720696:GPV720735 GZR720696:GZR720735 HJN720696:HJN720735 HTJ720696:HTJ720735 IDF720696:IDF720735 INB720696:INB720735 IWX720696:IWX720735 JGT720696:JGT720735 JQP720696:JQP720735 KAL720696:KAL720735 KKH720696:KKH720735 KUD720696:KUD720735 LDZ720696:LDZ720735 LNV720696:LNV720735 LXR720696:LXR720735 MHN720696:MHN720735 MRJ720696:MRJ720735 NBF720696:NBF720735 NLB720696:NLB720735 NUX720696:NUX720735 OET720696:OET720735 OOP720696:OOP720735 OYL720696:OYL720735 PIH720696:PIH720735 PSD720696:PSD720735 QBZ720696:QBZ720735 QLV720696:QLV720735 QVR720696:QVR720735 RFN720696:RFN720735 RPJ720696:RPJ720735 RZF720696:RZF720735 SJB720696:SJB720735 SSX720696:SSX720735 TCT720696:TCT720735 TMP720696:TMP720735 TWL720696:TWL720735 UGH720696:UGH720735 UQD720696:UQD720735 UZZ720696:UZZ720735 VJV720696:VJV720735 VTR720696:VTR720735 WDN720696:WDN720735 F786232:F786271 AX786232:AX786271 KT786232:KT786271 UP786232:UP786271 AEL786232:AEL786271 AOH786232:AOH786271 AYD786232:AYD786271 BHZ786232:BHZ786271 BRV786232:BRV786271 CBR786232:CBR786271 CLN786232:CLN786271 CVJ786232:CVJ786271 DFF786232:DFF786271 DPB786232:DPB786271 DYX786232:DYX786271 EIT786232:EIT786271 ESP786232:ESP786271 FCL786232:FCL786271 FMH786232:FMH786271 FWD786232:FWD786271 GFZ786232:GFZ786271 GPV786232:GPV786271 GZR786232:GZR786271 HJN786232:HJN786271 HTJ786232:HTJ786271 IDF786232:IDF786271 INB786232:INB786271 IWX786232:IWX786271 JGT786232:JGT786271 JQP786232:JQP786271 KAL786232:KAL786271 KKH786232:KKH786271 KUD786232:KUD786271 LDZ786232:LDZ786271 LNV786232:LNV786271 LXR786232:LXR786271 MHN786232:MHN786271 MRJ786232:MRJ786271 NBF786232:NBF786271 NLB786232:NLB786271 NUX786232:NUX786271 OET786232:OET786271 OOP786232:OOP786271 OYL786232:OYL786271 PIH786232:PIH786271 PSD786232:PSD786271 QBZ786232:QBZ786271 QLV786232:QLV786271 QVR786232:QVR786271 RFN786232:RFN786271 RPJ786232:RPJ786271 RZF786232:RZF786271 SJB786232:SJB786271 SSX786232:SSX786271 TCT786232:TCT786271 TMP786232:TMP786271 TWL786232:TWL786271 UGH786232:UGH786271 UQD786232:UQD786271 UZZ786232:UZZ786271 VJV786232:VJV786271 VTR786232:VTR786271 WDN786232:WDN786271 F851768:F851807 AX851768:AX851807 KT851768:KT851807 UP851768:UP851807 AEL851768:AEL851807 AOH851768:AOH851807 AYD851768:AYD851807 BHZ851768:BHZ851807 BRV851768:BRV851807 CBR851768:CBR851807 CLN851768:CLN851807 CVJ851768:CVJ851807 DFF851768:DFF851807 DPB851768:DPB851807 DYX851768:DYX851807 EIT851768:EIT851807 ESP851768:ESP851807 FCL851768:FCL851807 FMH851768:FMH851807 FWD851768:FWD851807 GFZ851768:GFZ851807 GPV851768:GPV851807 GZR851768:GZR851807 HJN851768:HJN851807 HTJ851768:HTJ851807 IDF851768:IDF851807 INB851768:INB851807 IWX851768:IWX851807 JGT851768:JGT851807 JQP851768:JQP851807 KAL851768:KAL851807 KKH851768:KKH851807 KUD851768:KUD851807 LDZ851768:LDZ851807 LNV851768:LNV851807 LXR851768:LXR851807 MHN851768:MHN851807 MRJ851768:MRJ851807 NBF851768:NBF851807 NLB851768:NLB851807 NUX851768:NUX851807 OET851768:OET851807 OOP851768:OOP851807 OYL851768:OYL851807 PIH851768:PIH851807 PSD851768:PSD851807 QBZ851768:QBZ851807 QLV851768:QLV851807 QVR851768:QVR851807 RFN851768:RFN851807 RPJ851768:RPJ851807 RZF851768:RZF851807 SJB851768:SJB851807 SSX851768:SSX851807 TCT851768:TCT851807 TMP851768:TMP851807 TWL851768:TWL851807 UGH851768:UGH851807 UQD851768:UQD851807 UZZ851768:UZZ851807 VJV851768:VJV851807 VTR851768:VTR851807 WDN851768:WDN851807 F917304:F917343 AX917304:AX917343 KT917304:KT917343 UP917304:UP917343 AEL917304:AEL917343 AOH917304:AOH917343 AYD917304:AYD917343 BHZ917304:BHZ917343 BRV917304:BRV917343 CBR917304:CBR917343 CLN917304:CLN917343 CVJ917304:CVJ917343 DFF917304:DFF917343 DPB917304:DPB917343 DYX917304:DYX917343 EIT917304:EIT917343 ESP917304:ESP917343 FCL917304:FCL917343 FMH917304:FMH917343 FWD917304:FWD917343 GFZ917304:GFZ917343 GPV917304:GPV917343 GZR917304:GZR917343 HJN917304:HJN917343 HTJ917304:HTJ917343 IDF917304:IDF917343 INB917304:INB917343 IWX917304:IWX917343 JGT917304:JGT917343 JQP917304:JQP917343 KAL917304:KAL917343 KKH917304:KKH917343 KUD917304:KUD917343 LDZ917304:LDZ917343 LNV917304:LNV917343 LXR917304:LXR917343 MHN917304:MHN917343 MRJ917304:MRJ917343 NBF917304:NBF917343 NLB917304:NLB917343 NUX917304:NUX917343 OET917304:OET917343 OOP917304:OOP917343 OYL917304:OYL917343 PIH917304:PIH917343 PSD917304:PSD917343 QBZ917304:QBZ917343 QLV917304:QLV917343 QVR917304:QVR917343 RFN917304:RFN917343 RPJ917304:RPJ917343 RZF917304:RZF917343 SJB917304:SJB917343 SSX917304:SSX917343 TCT917304:TCT917343 TMP917304:TMP917343 TWL917304:TWL917343 UGH917304:UGH917343 UQD917304:UQD917343 UZZ917304:UZZ917343 VJV917304:VJV917343 VTR917304:VTR917343 WDN917304:WDN917343 F982840:F982879 AX982840:AX982879 KT982840:KT982879 UP982840:UP982879 AEL982840:AEL982879 AOH982840:AOH982879 AYD982840:AYD982879 BHZ982840:BHZ982879 BRV982840:BRV982879 CBR982840:CBR982879 CLN982840:CLN982879 CVJ982840:CVJ982879 DFF982840:DFF982879 DPB982840:DPB982879 DYX982840:DYX982879 EIT982840:EIT982879 ESP982840:ESP982879 FCL982840:FCL982879 FMH982840:FMH982879 FWD982840:FWD982879 GFZ982840:GFZ982879 GPV982840:GPV982879 GZR982840:GZR982879 HJN982840:HJN982879 HTJ982840:HTJ982879 IDF982840:IDF982879 INB982840:INB982879 IWX982840:IWX982879 JGT982840:JGT982879 JQP982840:JQP982879 KAL982840:KAL982879 KKH982840:KKH982879 KUD982840:KUD982879 LDZ982840:LDZ982879 LNV982840:LNV982879 LXR982840:LXR982879 MHN982840:MHN982879 MRJ982840:MRJ982879 NBF982840:NBF982879 NLB982840:NLB982879 NUX982840:NUX982879 OET982840:OET982879 OOP982840:OOP982879 OYL982840:OYL982879 PIH982840:PIH982879 PSD982840:PSD982879 QBZ982840:QBZ982879 QLV982840:QLV982879 QVR982840:QVR982879 RFN982840:RFN982879 RPJ982840:RPJ982879 RZF982840:RZF982879 SJB982840:SJB982879 SSX982840:SSX982879 TCT982840:TCT982879 TMP982840:TMP982879 TWL982840:TWL982879 UGH982840:UGH982879 UQD982840:UQD982879 UZZ982840:UZZ982879 VJV982840:VJV982879 VTR982840:VTR982879 WDN982840:WDN982879" xr:uid="{00000000-0002-0000-0200-000003000000}">
      <formula1>$I$15:$I$16</formula1>
    </dataValidation>
    <dataValidation type="list" allowBlank="1" showInputMessage="1" showErrorMessage="1" sqref="I26 BA26 KW26 US26 AEO26 AOK26 AYG26 BIC26 BRY26 CBU26 CLQ26 CVM26 DFI26 DPE26 DZA26 EIW26 ESS26 FCO26 FMK26 FWG26 GGC26 GPY26 GZU26 HJQ26 HTM26 IDI26 INE26 IXA26 JGW26 JQS26 KAO26 KKK26 KUG26 LEC26 LNY26 LXU26 MHQ26 MRM26 NBI26 NLE26 NVA26 OEW26 OOS26 OYO26 PIK26 PSG26 QCC26 QLY26 QVU26 RFQ26 RPM26 RZI26 SJE26 STA26 TCW26 TMS26 TWO26 UGK26 UQG26 VAC26 VJY26 VTU26 WDQ26 I65334 BA65334 KW65334 US65334 AEO65334 AOK65334 AYG65334 BIC65334 BRY65334 CBU65334 CLQ65334 CVM65334 DFI65334 DPE65334 DZA65334 EIW65334 ESS65334 FCO65334 FMK65334 FWG65334 GGC65334 GPY65334 GZU65334 HJQ65334 HTM65334 IDI65334 INE65334 IXA65334 JGW65334 JQS65334 KAO65334 KKK65334 KUG65334 LEC65334 LNY65334 LXU65334 MHQ65334 MRM65334 NBI65334 NLE65334 NVA65334 OEW65334 OOS65334 OYO65334 PIK65334 PSG65334 QCC65334 QLY65334 QVU65334 RFQ65334 RPM65334 RZI65334 SJE65334 STA65334 TCW65334 TMS65334 TWO65334 UGK65334 UQG65334 VAC65334 VJY65334 VTU65334 WDQ65334 I130870 BA130870 KW130870 US130870 AEO130870 AOK130870 AYG130870 BIC130870 BRY130870 CBU130870 CLQ130870 CVM130870 DFI130870 DPE130870 DZA130870 EIW130870 ESS130870 FCO130870 FMK130870 FWG130870 GGC130870 GPY130870 GZU130870 HJQ130870 HTM130870 IDI130870 INE130870 IXA130870 JGW130870 JQS130870 KAO130870 KKK130870 KUG130870 LEC130870 LNY130870 LXU130870 MHQ130870 MRM130870 NBI130870 NLE130870 NVA130870 OEW130870 OOS130870 OYO130870 PIK130870 PSG130870 QCC130870 QLY130870 QVU130870 RFQ130870 RPM130870 RZI130870 SJE130870 STA130870 TCW130870 TMS130870 TWO130870 UGK130870 UQG130870 VAC130870 VJY130870 VTU130870 WDQ130870 I196406 BA196406 KW196406 US196406 AEO196406 AOK196406 AYG196406 BIC196406 BRY196406 CBU196406 CLQ196406 CVM196406 DFI196406 DPE196406 DZA196406 EIW196406 ESS196406 FCO196406 FMK196406 FWG196406 GGC196406 GPY196406 GZU196406 HJQ196406 HTM196406 IDI196406 INE196406 IXA196406 JGW196406 JQS196406 KAO196406 KKK196406 KUG196406 LEC196406 LNY196406 LXU196406 MHQ196406 MRM196406 NBI196406 NLE196406 NVA196406 OEW196406 OOS196406 OYO196406 PIK196406 PSG196406 QCC196406 QLY196406 QVU196406 RFQ196406 RPM196406 RZI196406 SJE196406 STA196406 TCW196406 TMS196406 TWO196406 UGK196406 UQG196406 VAC196406 VJY196406 VTU196406 WDQ196406 I261942 BA261942 KW261942 US261942 AEO261942 AOK261942 AYG261942 BIC261942 BRY261942 CBU261942 CLQ261942 CVM261942 DFI261942 DPE261942 DZA261942 EIW261942 ESS261942 FCO261942 FMK261942 FWG261942 GGC261942 GPY261942 GZU261942 HJQ261942 HTM261942 IDI261942 INE261942 IXA261942 JGW261942 JQS261942 KAO261942 KKK261942 KUG261942 LEC261942 LNY261942 LXU261942 MHQ261942 MRM261942 NBI261942 NLE261942 NVA261942 OEW261942 OOS261942 OYO261942 PIK261942 PSG261942 QCC261942 QLY261942 QVU261942 RFQ261942 RPM261942 RZI261942 SJE261942 STA261942 TCW261942 TMS261942 TWO261942 UGK261942 UQG261942 VAC261942 VJY261942 VTU261942 WDQ261942 I327478 BA327478 KW327478 US327478 AEO327478 AOK327478 AYG327478 BIC327478 BRY327478 CBU327478 CLQ327478 CVM327478 DFI327478 DPE327478 DZA327478 EIW327478 ESS327478 FCO327478 FMK327478 FWG327478 GGC327478 GPY327478 GZU327478 HJQ327478 HTM327478 IDI327478 INE327478 IXA327478 JGW327478 JQS327478 KAO327478 KKK327478 KUG327478 LEC327478 LNY327478 LXU327478 MHQ327478 MRM327478 NBI327478 NLE327478 NVA327478 OEW327478 OOS327478 OYO327478 PIK327478 PSG327478 QCC327478 QLY327478 QVU327478 RFQ327478 RPM327478 RZI327478 SJE327478 STA327478 TCW327478 TMS327478 TWO327478 UGK327478 UQG327478 VAC327478 VJY327478 VTU327478 WDQ327478 I393014 BA393014 KW393014 US393014 AEO393014 AOK393014 AYG393014 BIC393014 BRY393014 CBU393014 CLQ393014 CVM393014 DFI393014 DPE393014 DZA393014 EIW393014 ESS393014 FCO393014 FMK393014 FWG393014 GGC393014 GPY393014 GZU393014 HJQ393014 HTM393014 IDI393014 INE393014 IXA393014 JGW393014 JQS393014 KAO393014 KKK393014 KUG393014 LEC393014 LNY393014 LXU393014 MHQ393014 MRM393014 NBI393014 NLE393014 NVA393014 OEW393014 OOS393014 OYO393014 PIK393014 PSG393014 QCC393014 QLY393014 QVU393014 RFQ393014 RPM393014 RZI393014 SJE393014 STA393014 TCW393014 TMS393014 TWO393014 UGK393014 UQG393014 VAC393014 VJY393014 VTU393014 WDQ393014 I458550 BA458550 KW458550 US458550 AEO458550 AOK458550 AYG458550 BIC458550 BRY458550 CBU458550 CLQ458550 CVM458550 DFI458550 DPE458550 DZA458550 EIW458550 ESS458550 FCO458550 FMK458550 FWG458550 GGC458550 GPY458550 GZU458550 HJQ458550 HTM458550 IDI458550 INE458550 IXA458550 JGW458550 JQS458550 KAO458550 KKK458550 KUG458550 LEC458550 LNY458550 LXU458550 MHQ458550 MRM458550 NBI458550 NLE458550 NVA458550 OEW458550 OOS458550 OYO458550 PIK458550 PSG458550 QCC458550 QLY458550 QVU458550 RFQ458550 RPM458550 RZI458550 SJE458550 STA458550 TCW458550 TMS458550 TWO458550 UGK458550 UQG458550 VAC458550 VJY458550 VTU458550 WDQ458550 I524086 BA524086 KW524086 US524086 AEO524086 AOK524086 AYG524086 BIC524086 BRY524086 CBU524086 CLQ524086 CVM524086 DFI524086 DPE524086 DZA524086 EIW524086 ESS524086 FCO524086 FMK524086 FWG524086 GGC524086 GPY524086 GZU524086 HJQ524086 HTM524086 IDI524086 INE524086 IXA524086 JGW524086 JQS524086 KAO524086 KKK524086 KUG524086 LEC524086 LNY524086 LXU524086 MHQ524086 MRM524086 NBI524086 NLE524086 NVA524086 OEW524086 OOS524086 OYO524086 PIK524086 PSG524086 QCC524086 QLY524086 QVU524086 RFQ524086 RPM524086 RZI524086 SJE524086 STA524086 TCW524086 TMS524086 TWO524086 UGK524086 UQG524086 VAC524086 VJY524086 VTU524086 WDQ524086 I589622 BA589622 KW589622 US589622 AEO589622 AOK589622 AYG589622 BIC589622 BRY589622 CBU589622 CLQ589622 CVM589622 DFI589622 DPE589622 DZA589622 EIW589622 ESS589622 FCO589622 FMK589622 FWG589622 GGC589622 GPY589622 GZU589622 HJQ589622 HTM589622 IDI589622 INE589622 IXA589622 JGW589622 JQS589622 KAO589622 KKK589622 KUG589622 LEC589622 LNY589622 LXU589622 MHQ589622 MRM589622 NBI589622 NLE589622 NVA589622 OEW589622 OOS589622 OYO589622 PIK589622 PSG589622 QCC589622 QLY589622 QVU589622 RFQ589622 RPM589622 RZI589622 SJE589622 STA589622 TCW589622 TMS589622 TWO589622 UGK589622 UQG589622 VAC589622 VJY589622 VTU589622 WDQ589622 I655158 BA655158 KW655158 US655158 AEO655158 AOK655158 AYG655158 BIC655158 BRY655158 CBU655158 CLQ655158 CVM655158 DFI655158 DPE655158 DZA655158 EIW655158 ESS655158 FCO655158 FMK655158 FWG655158 GGC655158 GPY655158 GZU655158 HJQ655158 HTM655158 IDI655158 INE655158 IXA655158 JGW655158 JQS655158 KAO655158 KKK655158 KUG655158 LEC655158 LNY655158 LXU655158 MHQ655158 MRM655158 NBI655158 NLE655158 NVA655158 OEW655158 OOS655158 OYO655158 PIK655158 PSG655158 QCC655158 QLY655158 QVU655158 RFQ655158 RPM655158 RZI655158 SJE655158 STA655158 TCW655158 TMS655158 TWO655158 UGK655158 UQG655158 VAC655158 VJY655158 VTU655158 WDQ655158 I720694 BA720694 KW720694 US720694 AEO720694 AOK720694 AYG720694 BIC720694 BRY720694 CBU720694 CLQ720694 CVM720694 DFI720694 DPE720694 DZA720694 EIW720694 ESS720694 FCO720694 FMK720694 FWG720694 GGC720694 GPY720694 GZU720694 HJQ720694 HTM720694 IDI720694 INE720694 IXA720694 JGW720694 JQS720694 KAO720694 KKK720694 KUG720694 LEC720694 LNY720694 LXU720694 MHQ720694 MRM720694 NBI720694 NLE720694 NVA720694 OEW720694 OOS720694 OYO720694 PIK720694 PSG720694 QCC720694 QLY720694 QVU720694 RFQ720694 RPM720694 RZI720694 SJE720694 STA720694 TCW720694 TMS720694 TWO720694 UGK720694 UQG720694 VAC720694 VJY720694 VTU720694 WDQ720694 I786230 BA786230 KW786230 US786230 AEO786230 AOK786230 AYG786230 BIC786230 BRY786230 CBU786230 CLQ786230 CVM786230 DFI786230 DPE786230 DZA786230 EIW786230 ESS786230 FCO786230 FMK786230 FWG786230 GGC786230 GPY786230 GZU786230 HJQ786230 HTM786230 IDI786230 INE786230 IXA786230 JGW786230 JQS786230 KAO786230 KKK786230 KUG786230 LEC786230 LNY786230 LXU786230 MHQ786230 MRM786230 NBI786230 NLE786230 NVA786230 OEW786230 OOS786230 OYO786230 PIK786230 PSG786230 QCC786230 QLY786230 QVU786230 RFQ786230 RPM786230 RZI786230 SJE786230 STA786230 TCW786230 TMS786230 TWO786230 UGK786230 UQG786230 VAC786230 VJY786230 VTU786230 WDQ786230 I851766 BA851766 KW851766 US851766 AEO851766 AOK851766 AYG851766 BIC851766 BRY851766 CBU851766 CLQ851766 CVM851766 DFI851766 DPE851766 DZA851766 EIW851766 ESS851766 FCO851766 FMK851766 FWG851766 GGC851766 GPY851766 GZU851766 HJQ851766 HTM851766 IDI851766 INE851766 IXA851766 JGW851766 JQS851766 KAO851766 KKK851766 KUG851766 LEC851766 LNY851766 LXU851766 MHQ851766 MRM851766 NBI851766 NLE851766 NVA851766 OEW851766 OOS851766 OYO851766 PIK851766 PSG851766 QCC851766 QLY851766 QVU851766 RFQ851766 RPM851766 RZI851766 SJE851766 STA851766 TCW851766 TMS851766 TWO851766 UGK851766 UQG851766 VAC851766 VJY851766 VTU851766 WDQ851766 I917302 BA917302 KW917302 US917302 AEO917302 AOK917302 AYG917302 BIC917302 BRY917302 CBU917302 CLQ917302 CVM917302 DFI917302 DPE917302 DZA917302 EIW917302 ESS917302 FCO917302 FMK917302 FWG917302 GGC917302 GPY917302 GZU917302 HJQ917302 HTM917302 IDI917302 INE917302 IXA917302 JGW917302 JQS917302 KAO917302 KKK917302 KUG917302 LEC917302 LNY917302 LXU917302 MHQ917302 MRM917302 NBI917302 NLE917302 NVA917302 OEW917302 OOS917302 OYO917302 PIK917302 PSG917302 QCC917302 QLY917302 QVU917302 RFQ917302 RPM917302 RZI917302 SJE917302 STA917302 TCW917302 TMS917302 TWO917302 UGK917302 UQG917302 VAC917302 VJY917302 VTU917302 WDQ917302 I982838 BA982838 KW982838 US982838 AEO982838 AOK982838 AYG982838 BIC982838 BRY982838 CBU982838 CLQ982838 CVM982838 DFI982838 DPE982838 DZA982838 EIW982838 ESS982838 FCO982838 FMK982838 FWG982838 GGC982838 GPY982838 GZU982838 HJQ982838 HTM982838 IDI982838 INE982838 IXA982838 JGW982838 JQS982838 KAO982838 KKK982838 KUG982838 LEC982838 LNY982838 LXU982838 MHQ982838 MRM982838 NBI982838 NLE982838 NVA982838 OEW982838 OOS982838 OYO982838 PIK982838 PSG982838 QCC982838 QLY982838 QVU982838 RFQ982838 RPM982838 RZI982838 SJE982838 STA982838 TCW982838 TMS982838 TWO982838 UGK982838 UQG982838 VAC982838 VJY982838 VTU982838 WDQ982838" xr:uid="{00000000-0002-0000-0200-000004000000}">
      <formula1>$Y$2:$Z$2</formula1>
    </dataValidation>
    <dataValidation type="list" allowBlank="1" showInputMessage="1" showErrorMessage="1" sqref="WET982840:WET982879 BH28:BH67 LD28:LD67 UZ28:UZ67 AEV28:AEV67 AOR28:AOR67 AYN28:AYN67 BIJ28:BIJ67 BSF28:BSF67 CCB28:CCB67 CLX28:CLX67 CVT28:CVT67 DFP28:DFP67 DPL28:DPL67 DZH28:DZH67 EJD28:EJD67 ESZ28:ESZ67 FCV28:FCV67 FMR28:FMR67 FWN28:FWN67 GGJ28:GGJ67 GQF28:GQF67 HAB28:HAB67 HJX28:HJX67 HTT28:HTT67 IDP28:IDP67 INL28:INL67 IXH28:IXH67 JHD28:JHD67 JQZ28:JQZ67 KAV28:KAV67 KKR28:KKR67 KUN28:KUN67 LEJ28:LEJ67 LOF28:LOF67 LYB28:LYB67 MHX28:MHX67 MRT28:MRT67 NBP28:NBP67 NLL28:NLL67 NVH28:NVH67 OFD28:OFD67 OOZ28:OOZ67 OYV28:OYV67 PIR28:PIR67 PSN28:PSN67 QCJ28:QCJ67 QMF28:QMF67 QWB28:QWB67 RFX28:RFX67 RPT28:RPT67 RZP28:RZP67 SJL28:SJL67 STH28:STH67 TDD28:TDD67 TMZ28:TMZ67 TWV28:TWV67 UGR28:UGR67 UQN28:UQN67 VAJ28:VAJ67 VKF28:VKF67 VUB28:VUB67 WDX28:WDX67 M65336:M65375 BE65336:BE65375 LA65336:LA65375 UW65336:UW65375 AES65336:AES65375 AOO65336:AOO65375 AYK65336:AYK65375 BIG65336:BIG65375 BSC65336:BSC65375 CBY65336:CBY65375 CLU65336:CLU65375 CVQ65336:CVQ65375 DFM65336:DFM65375 DPI65336:DPI65375 DZE65336:DZE65375 EJA65336:EJA65375 ESW65336:ESW65375 FCS65336:FCS65375 FMO65336:FMO65375 FWK65336:FWK65375 GGG65336:GGG65375 GQC65336:GQC65375 GZY65336:GZY65375 HJU65336:HJU65375 HTQ65336:HTQ65375 IDM65336:IDM65375 INI65336:INI65375 IXE65336:IXE65375 JHA65336:JHA65375 JQW65336:JQW65375 KAS65336:KAS65375 KKO65336:KKO65375 KUK65336:KUK65375 LEG65336:LEG65375 LOC65336:LOC65375 LXY65336:LXY65375 MHU65336:MHU65375 MRQ65336:MRQ65375 NBM65336:NBM65375 NLI65336:NLI65375 NVE65336:NVE65375 OFA65336:OFA65375 OOW65336:OOW65375 OYS65336:OYS65375 PIO65336:PIO65375 PSK65336:PSK65375 QCG65336:QCG65375 QMC65336:QMC65375 QVY65336:QVY65375 RFU65336:RFU65375 RPQ65336:RPQ65375 RZM65336:RZM65375 SJI65336:SJI65375 STE65336:STE65375 TDA65336:TDA65375 TMW65336:TMW65375 TWS65336:TWS65375 UGO65336:UGO65375 UQK65336:UQK65375 VAG65336:VAG65375 VKC65336:VKC65375 VTY65336:VTY65375 WDU65336:WDU65375 M130872:M130911 BE130872:BE130911 LA130872:LA130911 UW130872:UW130911 AES130872:AES130911 AOO130872:AOO130911 AYK130872:AYK130911 BIG130872:BIG130911 BSC130872:BSC130911 CBY130872:CBY130911 CLU130872:CLU130911 CVQ130872:CVQ130911 DFM130872:DFM130911 DPI130872:DPI130911 DZE130872:DZE130911 EJA130872:EJA130911 ESW130872:ESW130911 FCS130872:FCS130911 FMO130872:FMO130911 FWK130872:FWK130911 GGG130872:GGG130911 GQC130872:GQC130911 GZY130872:GZY130911 HJU130872:HJU130911 HTQ130872:HTQ130911 IDM130872:IDM130911 INI130872:INI130911 IXE130872:IXE130911 JHA130872:JHA130911 JQW130872:JQW130911 KAS130872:KAS130911 KKO130872:KKO130911 KUK130872:KUK130911 LEG130872:LEG130911 LOC130872:LOC130911 LXY130872:LXY130911 MHU130872:MHU130911 MRQ130872:MRQ130911 NBM130872:NBM130911 NLI130872:NLI130911 NVE130872:NVE130911 OFA130872:OFA130911 OOW130872:OOW130911 OYS130872:OYS130911 PIO130872:PIO130911 PSK130872:PSK130911 QCG130872:QCG130911 QMC130872:QMC130911 QVY130872:QVY130911 RFU130872:RFU130911 RPQ130872:RPQ130911 RZM130872:RZM130911 SJI130872:SJI130911 STE130872:STE130911 TDA130872:TDA130911 TMW130872:TMW130911 TWS130872:TWS130911 UGO130872:UGO130911 UQK130872:UQK130911 VAG130872:VAG130911 VKC130872:VKC130911 VTY130872:VTY130911 WDU130872:WDU130911 M196408:M196447 BE196408:BE196447 LA196408:LA196447 UW196408:UW196447 AES196408:AES196447 AOO196408:AOO196447 AYK196408:AYK196447 BIG196408:BIG196447 BSC196408:BSC196447 CBY196408:CBY196447 CLU196408:CLU196447 CVQ196408:CVQ196447 DFM196408:DFM196447 DPI196408:DPI196447 DZE196408:DZE196447 EJA196408:EJA196447 ESW196408:ESW196447 FCS196408:FCS196447 FMO196408:FMO196447 FWK196408:FWK196447 GGG196408:GGG196447 GQC196408:GQC196447 GZY196408:GZY196447 HJU196408:HJU196447 HTQ196408:HTQ196447 IDM196408:IDM196447 INI196408:INI196447 IXE196408:IXE196447 JHA196408:JHA196447 JQW196408:JQW196447 KAS196408:KAS196447 KKO196408:KKO196447 KUK196408:KUK196447 LEG196408:LEG196447 LOC196408:LOC196447 LXY196408:LXY196447 MHU196408:MHU196447 MRQ196408:MRQ196447 NBM196408:NBM196447 NLI196408:NLI196447 NVE196408:NVE196447 OFA196408:OFA196447 OOW196408:OOW196447 OYS196408:OYS196447 PIO196408:PIO196447 PSK196408:PSK196447 QCG196408:QCG196447 QMC196408:QMC196447 QVY196408:QVY196447 RFU196408:RFU196447 RPQ196408:RPQ196447 RZM196408:RZM196447 SJI196408:SJI196447 STE196408:STE196447 TDA196408:TDA196447 TMW196408:TMW196447 TWS196408:TWS196447 UGO196408:UGO196447 UQK196408:UQK196447 VAG196408:VAG196447 VKC196408:VKC196447 VTY196408:VTY196447 WDU196408:WDU196447 M261944:M261983 BE261944:BE261983 LA261944:LA261983 UW261944:UW261983 AES261944:AES261983 AOO261944:AOO261983 AYK261944:AYK261983 BIG261944:BIG261983 BSC261944:BSC261983 CBY261944:CBY261983 CLU261944:CLU261983 CVQ261944:CVQ261983 DFM261944:DFM261983 DPI261944:DPI261983 DZE261944:DZE261983 EJA261944:EJA261983 ESW261944:ESW261983 FCS261944:FCS261983 FMO261944:FMO261983 FWK261944:FWK261983 GGG261944:GGG261983 GQC261944:GQC261983 GZY261944:GZY261983 HJU261944:HJU261983 HTQ261944:HTQ261983 IDM261944:IDM261983 INI261944:INI261983 IXE261944:IXE261983 JHA261944:JHA261983 JQW261944:JQW261983 KAS261944:KAS261983 KKO261944:KKO261983 KUK261944:KUK261983 LEG261944:LEG261983 LOC261944:LOC261983 LXY261944:LXY261983 MHU261944:MHU261983 MRQ261944:MRQ261983 NBM261944:NBM261983 NLI261944:NLI261983 NVE261944:NVE261983 OFA261944:OFA261983 OOW261944:OOW261983 OYS261944:OYS261983 PIO261944:PIO261983 PSK261944:PSK261983 QCG261944:QCG261983 QMC261944:QMC261983 QVY261944:QVY261983 RFU261944:RFU261983 RPQ261944:RPQ261983 RZM261944:RZM261983 SJI261944:SJI261983 STE261944:STE261983 TDA261944:TDA261983 TMW261944:TMW261983 TWS261944:TWS261983 UGO261944:UGO261983 UQK261944:UQK261983 VAG261944:VAG261983 VKC261944:VKC261983 VTY261944:VTY261983 WDU261944:WDU261983 M327480:M327519 BE327480:BE327519 LA327480:LA327519 UW327480:UW327519 AES327480:AES327519 AOO327480:AOO327519 AYK327480:AYK327519 BIG327480:BIG327519 BSC327480:BSC327519 CBY327480:CBY327519 CLU327480:CLU327519 CVQ327480:CVQ327519 DFM327480:DFM327519 DPI327480:DPI327519 DZE327480:DZE327519 EJA327480:EJA327519 ESW327480:ESW327519 FCS327480:FCS327519 FMO327480:FMO327519 FWK327480:FWK327519 GGG327480:GGG327519 GQC327480:GQC327519 GZY327480:GZY327519 HJU327480:HJU327519 HTQ327480:HTQ327519 IDM327480:IDM327519 INI327480:INI327519 IXE327480:IXE327519 JHA327480:JHA327519 JQW327480:JQW327519 KAS327480:KAS327519 KKO327480:KKO327519 KUK327480:KUK327519 LEG327480:LEG327519 LOC327480:LOC327519 LXY327480:LXY327519 MHU327480:MHU327519 MRQ327480:MRQ327519 NBM327480:NBM327519 NLI327480:NLI327519 NVE327480:NVE327519 OFA327480:OFA327519 OOW327480:OOW327519 OYS327480:OYS327519 PIO327480:PIO327519 PSK327480:PSK327519 QCG327480:QCG327519 QMC327480:QMC327519 QVY327480:QVY327519 RFU327480:RFU327519 RPQ327480:RPQ327519 RZM327480:RZM327519 SJI327480:SJI327519 STE327480:STE327519 TDA327480:TDA327519 TMW327480:TMW327519 TWS327480:TWS327519 UGO327480:UGO327519 UQK327480:UQK327519 VAG327480:VAG327519 VKC327480:VKC327519 VTY327480:VTY327519 WDU327480:WDU327519 M393016:M393055 BE393016:BE393055 LA393016:LA393055 UW393016:UW393055 AES393016:AES393055 AOO393016:AOO393055 AYK393016:AYK393055 BIG393016:BIG393055 BSC393016:BSC393055 CBY393016:CBY393055 CLU393016:CLU393055 CVQ393016:CVQ393055 DFM393016:DFM393055 DPI393016:DPI393055 DZE393016:DZE393055 EJA393016:EJA393055 ESW393016:ESW393055 FCS393016:FCS393055 FMO393016:FMO393055 FWK393016:FWK393055 GGG393016:GGG393055 GQC393016:GQC393055 GZY393016:GZY393055 HJU393016:HJU393055 HTQ393016:HTQ393055 IDM393016:IDM393055 INI393016:INI393055 IXE393016:IXE393055 JHA393016:JHA393055 JQW393016:JQW393055 KAS393016:KAS393055 KKO393016:KKO393055 KUK393016:KUK393055 LEG393016:LEG393055 LOC393016:LOC393055 LXY393016:LXY393055 MHU393016:MHU393055 MRQ393016:MRQ393055 NBM393016:NBM393055 NLI393016:NLI393055 NVE393016:NVE393055 OFA393016:OFA393055 OOW393016:OOW393055 OYS393016:OYS393055 PIO393016:PIO393055 PSK393016:PSK393055 QCG393016:QCG393055 QMC393016:QMC393055 QVY393016:QVY393055 RFU393016:RFU393055 RPQ393016:RPQ393055 RZM393016:RZM393055 SJI393016:SJI393055 STE393016:STE393055 TDA393016:TDA393055 TMW393016:TMW393055 TWS393016:TWS393055 UGO393016:UGO393055 UQK393016:UQK393055 VAG393016:VAG393055 VKC393016:VKC393055 VTY393016:VTY393055 WDU393016:WDU393055 M458552:M458591 BE458552:BE458591 LA458552:LA458591 UW458552:UW458591 AES458552:AES458591 AOO458552:AOO458591 AYK458552:AYK458591 BIG458552:BIG458591 BSC458552:BSC458591 CBY458552:CBY458591 CLU458552:CLU458591 CVQ458552:CVQ458591 DFM458552:DFM458591 DPI458552:DPI458591 DZE458552:DZE458591 EJA458552:EJA458591 ESW458552:ESW458591 FCS458552:FCS458591 FMO458552:FMO458591 FWK458552:FWK458591 GGG458552:GGG458591 GQC458552:GQC458591 GZY458552:GZY458591 HJU458552:HJU458591 HTQ458552:HTQ458591 IDM458552:IDM458591 INI458552:INI458591 IXE458552:IXE458591 JHA458552:JHA458591 JQW458552:JQW458591 KAS458552:KAS458591 KKO458552:KKO458591 KUK458552:KUK458591 LEG458552:LEG458591 LOC458552:LOC458591 LXY458552:LXY458591 MHU458552:MHU458591 MRQ458552:MRQ458591 NBM458552:NBM458591 NLI458552:NLI458591 NVE458552:NVE458591 OFA458552:OFA458591 OOW458552:OOW458591 OYS458552:OYS458591 PIO458552:PIO458591 PSK458552:PSK458591 QCG458552:QCG458591 QMC458552:QMC458591 QVY458552:QVY458591 RFU458552:RFU458591 RPQ458552:RPQ458591 RZM458552:RZM458591 SJI458552:SJI458591 STE458552:STE458591 TDA458552:TDA458591 TMW458552:TMW458591 TWS458552:TWS458591 UGO458552:UGO458591 UQK458552:UQK458591 VAG458552:VAG458591 VKC458552:VKC458591 VTY458552:VTY458591 WDU458552:WDU458591 M524088:M524127 BE524088:BE524127 LA524088:LA524127 UW524088:UW524127 AES524088:AES524127 AOO524088:AOO524127 AYK524088:AYK524127 BIG524088:BIG524127 BSC524088:BSC524127 CBY524088:CBY524127 CLU524088:CLU524127 CVQ524088:CVQ524127 DFM524088:DFM524127 DPI524088:DPI524127 DZE524088:DZE524127 EJA524088:EJA524127 ESW524088:ESW524127 FCS524088:FCS524127 FMO524088:FMO524127 FWK524088:FWK524127 GGG524088:GGG524127 GQC524088:GQC524127 GZY524088:GZY524127 HJU524088:HJU524127 HTQ524088:HTQ524127 IDM524088:IDM524127 INI524088:INI524127 IXE524088:IXE524127 JHA524088:JHA524127 JQW524088:JQW524127 KAS524088:KAS524127 KKO524088:KKO524127 KUK524088:KUK524127 LEG524088:LEG524127 LOC524088:LOC524127 LXY524088:LXY524127 MHU524088:MHU524127 MRQ524088:MRQ524127 NBM524088:NBM524127 NLI524088:NLI524127 NVE524088:NVE524127 OFA524088:OFA524127 OOW524088:OOW524127 OYS524088:OYS524127 PIO524088:PIO524127 PSK524088:PSK524127 QCG524088:QCG524127 QMC524088:QMC524127 QVY524088:QVY524127 RFU524088:RFU524127 RPQ524088:RPQ524127 RZM524088:RZM524127 SJI524088:SJI524127 STE524088:STE524127 TDA524088:TDA524127 TMW524088:TMW524127 TWS524088:TWS524127 UGO524088:UGO524127 UQK524088:UQK524127 VAG524088:VAG524127 VKC524088:VKC524127 VTY524088:VTY524127 WDU524088:WDU524127 M589624:M589663 BE589624:BE589663 LA589624:LA589663 UW589624:UW589663 AES589624:AES589663 AOO589624:AOO589663 AYK589624:AYK589663 BIG589624:BIG589663 BSC589624:BSC589663 CBY589624:CBY589663 CLU589624:CLU589663 CVQ589624:CVQ589663 DFM589624:DFM589663 DPI589624:DPI589663 DZE589624:DZE589663 EJA589624:EJA589663 ESW589624:ESW589663 FCS589624:FCS589663 FMO589624:FMO589663 FWK589624:FWK589663 GGG589624:GGG589663 GQC589624:GQC589663 GZY589624:GZY589663 HJU589624:HJU589663 HTQ589624:HTQ589663 IDM589624:IDM589663 INI589624:INI589663 IXE589624:IXE589663 JHA589624:JHA589663 JQW589624:JQW589663 KAS589624:KAS589663 KKO589624:KKO589663 KUK589624:KUK589663 LEG589624:LEG589663 LOC589624:LOC589663 LXY589624:LXY589663 MHU589624:MHU589663 MRQ589624:MRQ589663 NBM589624:NBM589663 NLI589624:NLI589663 NVE589624:NVE589663 OFA589624:OFA589663 OOW589624:OOW589663 OYS589624:OYS589663 PIO589624:PIO589663 PSK589624:PSK589663 QCG589624:QCG589663 QMC589624:QMC589663 QVY589624:QVY589663 RFU589624:RFU589663 RPQ589624:RPQ589663 RZM589624:RZM589663 SJI589624:SJI589663 STE589624:STE589663 TDA589624:TDA589663 TMW589624:TMW589663 TWS589624:TWS589663 UGO589624:UGO589663 UQK589624:UQK589663 VAG589624:VAG589663 VKC589624:VKC589663 VTY589624:VTY589663 WDU589624:WDU589663 M655160:M655199 BE655160:BE655199 LA655160:LA655199 UW655160:UW655199 AES655160:AES655199 AOO655160:AOO655199 AYK655160:AYK655199 BIG655160:BIG655199 BSC655160:BSC655199 CBY655160:CBY655199 CLU655160:CLU655199 CVQ655160:CVQ655199 DFM655160:DFM655199 DPI655160:DPI655199 DZE655160:DZE655199 EJA655160:EJA655199 ESW655160:ESW655199 FCS655160:FCS655199 FMO655160:FMO655199 FWK655160:FWK655199 GGG655160:GGG655199 GQC655160:GQC655199 GZY655160:GZY655199 HJU655160:HJU655199 HTQ655160:HTQ655199 IDM655160:IDM655199 INI655160:INI655199 IXE655160:IXE655199 JHA655160:JHA655199 JQW655160:JQW655199 KAS655160:KAS655199 KKO655160:KKO655199 KUK655160:KUK655199 LEG655160:LEG655199 LOC655160:LOC655199 LXY655160:LXY655199 MHU655160:MHU655199 MRQ655160:MRQ655199 NBM655160:NBM655199 NLI655160:NLI655199 NVE655160:NVE655199 OFA655160:OFA655199 OOW655160:OOW655199 OYS655160:OYS655199 PIO655160:PIO655199 PSK655160:PSK655199 QCG655160:QCG655199 QMC655160:QMC655199 QVY655160:QVY655199 RFU655160:RFU655199 RPQ655160:RPQ655199 RZM655160:RZM655199 SJI655160:SJI655199 STE655160:STE655199 TDA655160:TDA655199 TMW655160:TMW655199 TWS655160:TWS655199 UGO655160:UGO655199 UQK655160:UQK655199 VAG655160:VAG655199 VKC655160:VKC655199 VTY655160:VTY655199 WDU655160:WDU655199 M720696:M720735 BE720696:BE720735 LA720696:LA720735 UW720696:UW720735 AES720696:AES720735 AOO720696:AOO720735 AYK720696:AYK720735 BIG720696:BIG720735 BSC720696:BSC720735 CBY720696:CBY720735 CLU720696:CLU720735 CVQ720696:CVQ720735 DFM720696:DFM720735 DPI720696:DPI720735 DZE720696:DZE720735 EJA720696:EJA720735 ESW720696:ESW720735 FCS720696:FCS720735 FMO720696:FMO720735 FWK720696:FWK720735 GGG720696:GGG720735 GQC720696:GQC720735 GZY720696:GZY720735 HJU720696:HJU720735 HTQ720696:HTQ720735 IDM720696:IDM720735 INI720696:INI720735 IXE720696:IXE720735 JHA720696:JHA720735 JQW720696:JQW720735 KAS720696:KAS720735 KKO720696:KKO720735 KUK720696:KUK720735 LEG720696:LEG720735 LOC720696:LOC720735 LXY720696:LXY720735 MHU720696:MHU720735 MRQ720696:MRQ720735 NBM720696:NBM720735 NLI720696:NLI720735 NVE720696:NVE720735 OFA720696:OFA720735 OOW720696:OOW720735 OYS720696:OYS720735 PIO720696:PIO720735 PSK720696:PSK720735 QCG720696:QCG720735 QMC720696:QMC720735 QVY720696:QVY720735 RFU720696:RFU720735 RPQ720696:RPQ720735 RZM720696:RZM720735 SJI720696:SJI720735 STE720696:STE720735 TDA720696:TDA720735 TMW720696:TMW720735 TWS720696:TWS720735 UGO720696:UGO720735 UQK720696:UQK720735 VAG720696:VAG720735 VKC720696:VKC720735 VTY720696:VTY720735 WDU720696:WDU720735 M786232:M786271 BE786232:BE786271 LA786232:LA786271 UW786232:UW786271 AES786232:AES786271 AOO786232:AOO786271 AYK786232:AYK786271 BIG786232:BIG786271 BSC786232:BSC786271 CBY786232:CBY786271 CLU786232:CLU786271 CVQ786232:CVQ786271 DFM786232:DFM786271 DPI786232:DPI786271 DZE786232:DZE786271 EJA786232:EJA786271 ESW786232:ESW786271 FCS786232:FCS786271 FMO786232:FMO786271 FWK786232:FWK786271 GGG786232:GGG786271 GQC786232:GQC786271 GZY786232:GZY786271 HJU786232:HJU786271 HTQ786232:HTQ786271 IDM786232:IDM786271 INI786232:INI786271 IXE786232:IXE786271 JHA786232:JHA786271 JQW786232:JQW786271 KAS786232:KAS786271 KKO786232:KKO786271 KUK786232:KUK786271 LEG786232:LEG786271 LOC786232:LOC786271 LXY786232:LXY786271 MHU786232:MHU786271 MRQ786232:MRQ786271 NBM786232:NBM786271 NLI786232:NLI786271 NVE786232:NVE786271 OFA786232:OFA786271 OOW786232:OOW786271 OYS786232:OYS786271 PIO786232:PIO786271 PSK786232:PSK786271 QCG786232:QCG786271 QMC786232:QMC786271 QVY786232:QVY786271 RFU786232:RFU786271 RPQ786232:RPQ786271 RZM786232:RZM786271 SJI786232:SJI786271 STE786232:STE786271 TDA786232:TDA786271 TMW786232:TMW786271 TWS786232:TWS786271 UGO786232:UGO786271 UQK786232:UQK786271 VAG786232:VAG786271 VKC786232:VKC786271 VTY786232:VTY786271 WDU786232:WDU786271 M851768:M851807 BE851768:BE851807 LA851768:LA851807 UW851768:UW851807 AES851768:AES851807 AOO851768:AOO851807 AYK851768:AYK851807 BIG851768:BIG851807 BSC851768:BSC851807 CBY851768:CBY851807 CLU851768:CLU851807 CVQ851768:CVQ851807 DFM851768:DFM851807 DPI851768:DPI851807 DZE851768:DZE851807 EJA851768:EJA851807 ESW851768:ESW851807 FCS851768:FCS851807 FMO851768:FMO851807 FWK851768:FWK851807 GGG851768:GGG851807 GQC851768:GQC851807 GZY851768:GZY851807 HJU851768:HJU851807 HTQ851768:HTQ851807 IDM851768:IDM851807 INI851768:INI851807 IXE851768:IXE851807 JHA851768:JHA851807 JQW851768:JQW851807 KAS851768:KAS851807 KKO851768:KKO851807 KUK851768:KUK851807 LEG851768:LEG851807 LOC851768:LOC851807 LXY851768:LXY851807 MHU851768:MHU851807 MRQ851768:MRQ851807 NBM851768:NBM851807 NLI851768:NLI851807 NVE851768:NVE851807 OFA851768:OFA851807 OOW851768:OOW851807 OYS851768:OYS851807 PIO851768:PIO851807 PSK851768:PSK851807 QCG851768:QCG851807 QMC851768:QMC851807 QVY851768:QVY851807 RFU851768:RFU851807 RPQ851768:RPQ851807 RZM851768:RZM851807 SJI851768:SJI851807 STE851768:STE851807 TDA851768:TDA851807 TMW851768:TMW851807 TWS851768:TWS851807 UGO851768:UGO851807 UQK851768:UQK851807 VAG851768:VAG851807 VKC851768:VKC851807 VTY851768:VTY851807 WDU851768:WDU851807 M917304:M917343 BE917304:BE917343 LA917304:LA917343 UW917304:UW917343 AES917304:AES917343 AOO917304:AOO917343 AYK917304:AYK917343 BIG917304:BIG917343 BSC917304:BSC917343 CBY917304:CBY917343 CLU917304:CLU917343 CVQ917304:CVQ917343 DFM917304:DFM917343 DPI917304:DPI917343 DZE917304:DZE917343 EJA917304:EJA917343 ESW917304:ESW917343 FCS917304:FCS917343 FMO917304:FMO917343 FWK917304:FWK917343 GGG917304:GGG917343 GQC917304:GQC917343 GZY917304:GZY917343 HJU917304:HJU917343 HTQ917304:HTQ917343 IDM917304:IDM917343 INI917304:INI917343 IXE917304:IXE917343 JHA917304:JHA917343 JQW917304:JQW917343 KAS917304:KAS917343 KKO917304:KKO917343 KUK917304:KUK917343 LEG917304:LEG917343 LOC917304:LOC917343 LXY917304:LXY917343 MHU917304:MHU917343 MRQ917304:MRQ917343 NBM917304:NBM917343 NLI917304:NLI917343 NVE917304:NVE917343 OFA917304:OFA917343 OOW917304:OOW917343 OYS917304:OYS917343 PIO917304:PIO917343 PSK917304:PSK917343 QCG917304:QCG917343 QMC917304:QMC917343 QVY917304:QVY917343 RFU917304:RFU917343 RPQ917304:RPQ917343 RZM917304:RZM917343 SJI917304:SJI917343 STE917304:STE917343 TDA917304:TDA917343 TMW917304:TMW917343 TWS917304:TWS917343 UGO917304:UGO917343 UQK917304:UQK917343 VAG917304:VAG917343 VKC917304:VKC917343 VTY917304:VTY917343 WDU917304:WDU917343 M982840:M982879 BE982840:BE982879 LA982840:LA982879 UW982840:UW982879 AES982840:AES982879 AOO982840:AOO982879 AYK982840:AYK982879 BIG982840:BIG982879 BSC982840:BSC982879 CBY982840:CBY982879 CLU982840:CLU982879 CVQ982840:CVQ982879 DFM982840:DFM982879 DPI982840:DPI982879 DZE982840:DZE982879 EJA982840:EJA982879 ESW982840:ESW982879 FCS982840:FCS982879 FMO982840:FMO982879 FWK982840:FWK982879 GGG982840:GGG982879 GQC982840:GQC982879 GZY982840:GZY982879 HJU982840:HJU982879 HTQ982840:HTQ982879 IDM982840:IDM982879 INI982840:INI982879 IXE982840:IXE982879 JHA982840:JHA982879 JQW982840:JQW982879 KAS982840:KAS982879 KKO982840:KKO982879 KUK982840:KUK982879 LEG982840:LEG982879 LOC982840:LOC982879 LXY982840:LXY982879 MHU982840:MHU982879 MRQ982840:MRQ982879 NBM982840:NBM982879 NLI982840:NLI982879 NVE982840:NVE982879 OFA982840:OFA982879 OOW982840:OOW982879 OYS982840:OYS982879 PIO982840:PIO982879 PSK982840:PSK982879 QCG982840:QCG982879 QMC982840:QMC982879 QVY982840:QVY982879 RFU982840:RFU982879 RPQ982840:RPQ982879 RZM982840:RZM982879 SJI982840:SJI982879 STE982840:STE982879 TDA982840:TDA982879 TMW982840:TMW982879 TWS982840:TWS982879 UGO982840:UGO982879 UQK982840:UQK982879 VAG982840:VAG982879 VKC982840:VKC982879 VTY982840:VTY982879 WDU982840:WDU982879 VUX982840:VUX982879 BM28:BM67 LI28:LI67 VE28:VE67 AFA28:AFA67 AOW28:AOW67 AYS28:AYS67 BIO28:BIO67 BSK28:BSK67 CCG28:CCG67 CMC28:CMC67 CVY28:CVY67 DFU28:DFU67 DPQ28:DPQ67 DZM28:DZM67 EJI28:EJI67 ETE28:ETE67 FDA28:FDA67 FMW28:FMW67 FWS28:FWS67 GGO28:GGO67 GQK28:GQK67 HAG28:HAG67 HKC28:HKC67 HTY28:HTY67 IDU28:IDU67 INQ28:INQ67 IXM28:IXM67 JHI28:JHI67 JRE28:JRE67 KBA28:KBA67 KKW28:KKW67 KUS28:KUS67 LEO28:LEO67 LOK28:LOK67 LYG28:LYG67 MIC28:MIC67 MRY28:MRY67 NBU28:NBU67 NLQ28:NLQ67 NVM28:NVM67 OFI28:OFI67 OPE28:OPE67 OZA28:OZA67 PIW28:PIW67 PSS28:PSS67 QCO28:QCO67 QMK28:QMK67 QWG28:QWG67 RGC28:RGC67 RPY28:RPY67 RZU28:RZU67 SJQ28:SJQ67 STM28:STM67 TDI28:TDI67 TNE28:TNE67 TXA28:TXA67 UGW28:UGW67 UQS28:UQS67 VAO28:VAO67 VKK28:VKK67 VUG28:VUG67 WEC28:WEC67 R65336:R65375 BJ65336:BJ65375 LF65336:LF65375 VB65336:VB65375 AEX65336:AEX65375 AOT65336:AOT65375 AYP65336:AYP65375 BIL65336:BIL65375 BSH65336:BSH65375 CCD65336:CCD65375 CLZ65336:CLZ65375 CVV65336:CVV65375 DFR65336:DFR65375 DPN65336:DPN65375 DZJ65336:DZJ65375 EJF65336:EJF65375 ETB65336:ETB65375 FCX65336:FCX65375 FMT65336:FMT65375 FWP65336:FWP65375 GGL65336:GGL65375 GQH65336:GQH65375 HAD65336:HAD65375 HJZ65336:HJZ65375 HTV65336:HTV65375 IDR65336:IDR65375 INN65336:INN65375 IXJ65336:IXJ65375 JHF65336:JHF65375 JRB65336:JRB65375 KAX65336:KAX65375 KKT65336:KKT65375 KUP65336:KUP65375 LEL65336:LEL65375 LOH65336:LOH65375 LYD65336:LYD65375 MHZ65336:MHZ65375 MRV65336:MRV65375 NBR65336:NBR65375 NLN65336:NLN65375 NVJ65336:NVJ65375 OFF65336:OFF65375 OPB65336:OPB65375 OYX65336:OYX65375 PIT65336:PIT65375 PSP65336:PSP65375 QCL65336:QCL65375 QMH65336:QMH65375 QWD65336:QWD65375 RFZ65336:RFZ65375 RPV65336:RPV65375 RZR65336:RZR65375 SJN65336:SJN65375 STJ65336:STJ65375 TDF65336:TDF65375 TNB65336:TNB65375 TWX65336:TWX65375 UGT65336:UGT65375 UQP65336:UQP65375 VAL65336:VAL65375 VKH65336:VKH65375 VUD65336:VUD65375 WDZ65336:WDZ65375 R130872:R130911 BJ130872:BJ130911 LF130872:LF130911 VB130872:VB130911 AEX130872:AEX130911 AOT130872:AOT130911 AYP130872:AYP130911 BIL130872:BIL130911 BSH130872:BSH130911 CCD130872:CCD130911 CLZ130872:CLZ130911 CVV130872:CVV130911 DFR130872:DFR130911 DPN130872:DPN130911 DZJ130872:DZJ130911 EJF130872:EJF130911 ETB130872:ETB130911 FCX130872:FCX130911 FMT130872:FMT130911 FWP130872:FWP130911 GGL130872:GGL130911 GQH130872:GQH130911 HAD130872:HAD130911 HJZ130872:HJZ130911 HTV130872:HTV130911 IDR130872:IDR130911 INN130872:INN130911 IXJ130872:IXJ130911 JHF130872:JHF130911 JRB130872:JRB130911 KAX130872:KAX130911 KKT130872:KKT130911 KUP130872:KUP130911 LEL130872:LEL130911 LOH130872:LOH130911 LYD130872:LYD130911 MHZ130872:MHZ130911 MRV130872:MRV130911 NBR130872:NBR130911 NLN130872:NLN130911 NVJ130872:NVJ130911 OFF130872:OFF130911 OPB130872:OPB130911 OYX130872:OYX130911 PIT130872:PIT130911 PSP130872:PSP130911 QCL130872:QCL130911 QMH130872:QMH130911 QWD130872:QWD130911 RFZ130872:RFZ130911 RPV130872:RPV130911 RZR130872:RZR130911 SJN130872:SJN130911 STJ130872:STJ130911 TDF130872:TDF130911 TNB130872:TNB130911 TWX130872:TWX130911 UGT130872:UGT130911 UQP130872:UQP130911 VAL130872:VAL130911 VKH130872:VKH130911 VUD130872:VUD130911 WDZ130872:WDZ130911 R196408:R196447 BJ196408:BJ196447 LF196408:LF196447 VB196408:VB196447 AEX196408:AEX196447 AOT196408:AOT196447 AYP196408:AYP196447 BIL196408:BIL196447 BSH196408:BSH196447 CCD196408:CCD196447 CLZ196408:CLZ196447 CVV196408:CVV196447 DFR196408:DFR196447 DPN196408:DPN196447 DZJ196408:DZJ196447 EJF196408:EJF196447 ETB196408:ETB196447 FCX196408:FCX196447 FMT196408:FMT196447 FWP196408:FWP196447 GGL196408:GGL196447 GQH196408:GQH196447 HAD196408:HAD196447 HJZ196408:HJZ196447 HTV196408:HTV196447 IDR196408:IDR196447 INN196408:INN196447 IXJ196408:IXJ196447 JHF196408:JHF196447 JRB196408:JRB196447 KAX196408:KAX196447 KKT196408:KKT196447 KUP196408:KUP196447 LEL196408:LEL196447 LOH196408:LOH196447 LYD196408:LYD196447 MHZ196408:MHZ196447 MRV196408:MRV196447 NBR196408:NBR196447 NLN196408:NLN196447 NVJ196408:NVJ196447 OFF196408:OFF196447 OPB196408:OPB196447 OYX196408:OYX196447 PIT196408:PIT196447 PSP196408:PSP196447 QCL196408:QCL196447 QMH196408:QMH196447 QWD196408:QWD196447 RFZ196408:RFZ196447 RPV196408:RPV196447 RZR196408:RZR196447 SJN196408:SJN196447 STJ196408:STJ196447 TDF196408:TDF196447 TNB196408:TNB196447 TWX196408:TWX196447 UGT196408:UGT196447 UQP196408:UQP196447 VAL196408:VAL196447 VKH196408:VKH196447 VUD196408:VUD196447 WDZ196408:WDZ196447 R261944:R261983 BJ261944:BJ261983 LF261944:LF261983 VB261944:VB261983 AEX261944:AEX261983 AOT261944:AOT261983 AYP261944:AYP261983 BIL261944:BIL261983 BSH261944:BSH261983 CCD261944:CCD261983 CLZ261944:CLZ261983 CVV261944:CVV261983 DFR261944:DFR261983 DPN261944:DPN261983 DZJ261944:DZJ261983 EJF261944:EJF261983 ETB261944:ETB261983 FCX261944:FCX261983 FMT261944:FMT261983 FWP261944:FWP261983 GGL261944:GGL261983 GQH261944:GQH261983 HAD261944:HAD261983 HJZ261944:HJZ261983 HTV261944:HTV261983 IDR261944:IDR261983 INN261944:INN261983 IXJ261944:IXJ261983 JHF261944:JHF261983 JRB261944:JRB261983 KAX261944:KAX261983 KKT261944:KKT261983 KUP261944:KUP261983 LEL261944:LEL261983 LOH261944:LOH261983 LYD261944:LYD261983 MHZ261944:MHZ261983 MRV261944:MRV261983 NBR261944:NBR261983 NLN261944:NLN261983 NVJ261944:NVJ261983 OFF261944:OFF261983 OPB261944:OPB261983 OYX261944:OYX261983 PIT261944:PIT261983 PSP261944:PSP261983 QCL261944:QCL261983 QMH261944:QMH261983 QWD261944:QWD261983 RFZ261944:RFZ261983 RPV261944:RPV261983 RZR261944:RZR261983 SJN261944:SJN261983 STJ261944:STJ261983 TDF261944:TDF261983 TNB261944:TNB261983 TWX261944:TWX261983 UGT261944:UGT261983 UQP261944:UQP261983 VAL261944:VAL261983 VKH261944:VKH261983 VUD261944:VUD261983 WDZ261944:WDZ261983 R327480:R327519 BJ327480:BJ327519 LF327480:LF327519 VB327480:VB327519 AEX327480:AEX327519 AOT327480:AOT327519 AYP327480:AYP327519 BIL327480:BIL327519 BSH327480:BSH327519 CCD327480:CCD327519 CLZ327480:CLZ327519 CVV327480:CVV327519 DFR327480:DFR327519 DPN327480:DPN327519 DZJ327480:DZJ327519 EJF327480:EJF327519 ETB327480:ETB327519 FCX327480:FCX327519 FMT327480:FMT327519 FWP327480:FWP327519 GGL327480:GGL327519 GQH327480:GQH327519 HAD327480:HAD327519 HJZ327480:HJZ327519 HTV327480:HTV327519 IDR327480:IDR327519 INN327480:INN327519 IXJ327480:IXJ327519 JHF327480:JHF327519 JRB327480:JRB327519 KAX327480:KAX327519 KKT327480:KKT327519 KUP327480:KUP327519 LEL327480:LEL327519 LOH327480:LOH327519 LYD327480:LYD327519 MHZ327480:MHZ327519 MRV327480:MRV327519 NBR327480:NBR327519 NLN327480:NLN327519 NVJ327480:NVJ327519 OFF327480:OFF327519 OPB327480:OPB327519 OYX327480:OYX327519 PIT327480:PIT327519 PSP327480:PSP327519 QCL327480:QCL327519 QMH327480:QMH327519 QWD327480:QWD327519 RFZ327480:RFZ327519 RPV327480:RPV327519 RZR327480:RZR327519 SJN327480:SJN327519 STJ327480:STJ327519 TDF327480:TDF327519 TNB327480:TNB327519 TWX327480:TWX327519 UGT327480:UGT327519 UQP327480:UQP327519 VAL327480:VAL327519 VKH327480:VKH327519 VUD327480:VUD327519 WDZ327480:WDZ327519 R393016:R393055 BJ393016:BJ393055 LF393016:LF393055 VB393016:VB393055 AEX393016:AEX393055 AOT393016:AOT393055 AYP393016:AYP393055 BIL393016:BIL393055 BSH393016:BSH393055 CCD393016:CCD393055 CLZ393016:CLZ393055 CVV393016:CVV393055 DFR393016:DFR393055 DPN393016:DPN393055 DZJ393016:DZJ393055 EJF393016:EJF393055 ETB393016:ETB393055 FCX393016:FCX393055 FMT393016:FMT393055 FWP393016:FWP393055 GGL393016:GGL393055 GQH393016:GQH393055 HAD393016:HAD393055 HJZ393016:HJZ393055 HTV393016:HTV393055 IDR393016:IDR393055 INN393016:INN393055 IXJ393016:IXJ393055 JHF393016:JHF393055 JRB393016:JRB393055 KAX393016:KAX393055 KKT393016:KKT393055 KUP393016:KUP393055 LEL393016:LEL393055 LOH393016:LOH393055 LYD393016:LYD393055 MHZ393016:MHZ393055 MRV393016:MRV393055 NBR393016:NBR393055 NLN393016:NLN393055 NVJ393016:NVJ393055 OFF393016:OFF393055 OPB393016:OPB393055 OYX393016:OYX393055 PIT393016:PIT393055 PSP393016:PSP393055 QCL393016:QCL393055 QMH393016:QMH393055 QWD393016:QWD393055 RFZ393016:RFZ393055 RPV393016:RPV393055 RZR393016:RZR393055 SJN393016:SJN393055 STJ393016:STJ393055 TDF393016:TDF393055 TNB393016:TNB393055 TWX393016:TWX393055 UGT393016:UGT393055 UQP393016:UQP393055 VAL393016:VAL393055 VKH393016:VKH393055 VUD393016:VUD393055 WDZ393016:WDZ393055 R458552:R458591 BJ458552:BJ458591 LF458552:LF458591 VB458552:VB458591 AEX458552:AEX458591 AOT458552:AOT458591 AYP458552:AYP458591 BIL458552:BIL458591 BSH458552:BSH458591 CCD458552:CCD458591 CLZ458552:CLZ458591 CVV458552:CVV458591 DFR458552:DFR458591 DPN458552:DPN458591 DZJ458552:DZJ458591 EJF458552:EJF458591 ETB458552:ETB458591 FCX458552:FCX458591 FMT458552:FMT458591 FWP458552:FWP458591 GGL458552:GGL458591 GQH458552:GQH458591 HAD458552:HAD458591 HJZ458552:HJZ458591 HTV458552:HTV458591 IDR458552:IDR458591 INN458552:INN458591 IXJ458552:IXJ458591 JHF458552:JHF458591 JRB458552:JRB458591 KAX458552:KAX458591 KKT458552:KKT458591 KUP458552:KUP458591 LEL458552:LEL458591 LOH458552:LOH458591 LYD458552:LYD458591 MHZ458552:MHZ458591 MRV458552:MRV458591 NBR458552:NBR458591 NLN458552:NLN458591 NVJ458552:NVJ458591 OFF458552:OFF458591 OPB458552:OPB458591 OYX458552:OYX458591 PIT458552:PIT458591 PSP458552:PSP458591 QCL458552:QCL458591 QMH458552:QMH458591 QWD458552:QWD458591 RFZ458552:RFZ458591 RPV458552:RPV458591 RZR458552:RZR458591 SJN458552:SJN458591 STJ458552:STJ458591 TDF458552:TDF458591 TNB458552:TNB458591 TWX458552:TWX458591 UGT458552:UGT458591 UQP458552:UQP458591 VAL458552:VAL458591 VKH458552:VKH458591 VUD458552:VUD458591 WDZ458552:WDZ458591 R524088:R524127 BJ524088:BJ524127 LF524088:LF524127 VB524088:VB524127 AEX524088:AEX524127 AOT524088:AOT524127 AYP524088:AYP524127 BIL524088:BIL524127 BSH524088:BSH524127 CCD524088:CCD524127 CLZ524088:CLZ524127 CVV524088:CVV524127 DFR524088:DFR524127 DPN524088:DPN524127 DZJ524088:DZJ524127 EJF524088:EJF524127 ETB524088:ETB524127 FCX524088:FCX524127 FMT524088:FMT524127 FWP524088:FWP524127 GGL524088:GGL524127 GQH524088:GQH524127 HAD524088:HAD524127 HJZ524088:HJZ524127 HTV524088:HTV524127 IDR524088:IDR524127 INN524088:INN524127 IXJ524088:IXJ524127 JHF524088:JHF524127 JRB524088:JRB524127 KAX524088:KAX524127 KKT524088:KKT524127 KUP524088:KUP524127 LEL524088:LEL524127 LOH524088:LOH524127 LYD524088:LYD524127 MHZ524088:MHZ524127 MRV524088:MRV524127 NBR524088:NBR524127 NLN524088:NLN524127 NVJ524088:NVJ524127 OFF524088:OFF524127 OPB524088:OPB524127 OYX524088:OYX524127 PIT524088:PIT524127 PSP524088:PSP524127 QCL524088:QCL524127 QMH524088:QMH524127 QWD524088:QWD524127 RFZ524088:RFZ524127 RPV524088:RPV524127 RZR524088:RZR524127 SJN524088:SJN524127 STJ524088:STJ524127 TDF524088:TDF524127 TNB524088:TNB524127 TWX524088:TWX524127 UGT524088:UGT524127 UQP524088:UQP524127 VAL524088:VAL524127 VKH524088:VKH524127 VUD524088:VUD524127 WDZ524088:WDZ524127 R589624:R589663 BJ589624:BJ589663 LF589624:LF589663 VB589624:VB589663 AEX589624:AEX589663 AOT589624:AOT589663 AYP589624:AYP589663 BIL589624:BIL589663 BSH589624:BSH589663 CCD589624:CCD589663 CLZ589624:CLZ589663 CVV589624:CVV589663 DFR589624:DFR589663 DPN589624:DPN589663 DZJ589624:DZJ589663 EJF589624:EJF589663 ETB589624:ETB589663 FCX589624:FCX589663 FMT589624:FMT589663 FWP589624:FWP589663 GGL589624:GGL589663 GQH589624:GQH589663 HAD589624:HAD589663 HJZ589624:HJZ589663 HTV589624:HTV589663 IDR589624:IDR589663 INN589624:INN589663 IXJ589624:IXJ589663 JHF589624:JHF589663 JRB589624:JRB589663 KAX589624:KAX589663 KKT589624:KKT589663 KUP589624:KUP589663 LEL589624:LEL589663 LOH589624:LOH589663 LYD589624:LYD589663 MHZ589624:MHZ589663 MRV589624:MRV589663 NBR589624:NBR589663 NLN589624:NLN589663 NVJ589624:NVJ589663 OFF589624:OFF589663 OPB589624:OPB589663 OYX589624:OYX589663 PIT589624:PIT589663 PSP589624:PSP589663 QCL589624:QCL589663 QMH589624:QMH589663 QWD589624:QWD589663 RFZ589624:RFZ589663 RPV589624:RPV589663 RZR589624:RZR589663 SJN589624:SJN589663 STJ589624:STJ589663 TDF589624:TDF589663 TNB589624:TNB589663 TWX589624:TWX589663 UGT589624:UGT589663 UQP589624:UQP589663 VAL589624:VAL589663 VKH589624:VKH589663 VUD589624:VUD589663 WDZ589624:WDZ589663 R655160:R655199 BJ655160:BJ655199 LF655160:LF655199 VB655160:VB655199 AEX655160:AEX655199 AOT655160:AOT655199 AYP655160:AYP655199 BIL655160:BIL655199 BSH655160:BSH655199 CCD655160:CCD655199 CLZ655160:CLZ655199 CVV655160:CVV655199 DFR655160:DFR655199 DPN655160:DPN655199 DZJ655160:DZJ655199 EJF655160:EJF655199 ETB655160:ETB655199 FCX655160:FCX655199 FMT655160:FMT655199 FWP655160:FWP655199 GGL655160:GGL655199 GQH655160:GQH655199 HAD655160:HAD655199 HJZ655160:HJZ655199 HTV655160:HTV655199 IDR655160:IDR655199 INN655160:INN655199 IXJ655160:IXJ655199 JHF655160:JHF655199 JRB655160:JRB655199 KAX655160:KAX655199 KKT655160:KKT655199 KUP655160:KUP655199 LEL655160:LEL655199 LOH655160:LOH655199 LYD655160:LYD655199 MHZ655160:MHZ655199 MRV655160:MRV655199 NBR655160:NBR655199 NLN655160:NLN655199 NVJ655160:NVJ655199 OFF655160:OFF655199 OPB655160:OPB655199 OYX655160:OYX655199 PIT655160:PIT655199 PSP655160:PSP655199 QCL655160:QCL655199 QMH655160:QMH655199 QWD655160:QWD655199 RFZ655160:RFZ655199 RPV655160:RPV655199 RZR655160:RZR655199 SJN655160:SJN655199 STJ655160:STJ655199 TDF655160:TDF655199 TNB655160:TNB655199 TWX655160:TWX655199 UGT655160:UGT655199 UQP655160:UQP655199 VAL655160:VAL655199 VKH655160:VKH655199 VUD655160:VUD655199 WDZ655160:WDZ655199 R720696:R720735 BJ720696:BJ720735 LF720696:LF720735 VB720696:VB720735 AEX720696:AEX720735 AOT720696:AOT720735 AYP720696:AYP720735 BIL720696:BIL720735 BSH720696:BSH720735 CCD720696:CCD720735 CLZ720696:CLZ720735 CVV720696:CVV720735 DFR720696:DFR720735 DPN720696:DPN720735 DZJ720696:DZJ720735 EJF720696:EJF720735 ETB720696:ETB720735 FCX720696:FCX720735 FMT720696:FMT720735 FWP720696:FWP720735 GGL720696:GGL720735 GQH720696:GQH720735 HAD720696:HAD720735 HJZ720696:HJZ720735 HTV720696:HTV720735 IDR720696:IDR720735 INN720696:INN720735 IXJ720696:IXJ720735 JHF720696:JHF720735 JRB720696:JRB720735 KAX720696:KAX720735 KKT720696:KKT720735 KUP720696:KUP720735 LEL720696:LEL720735 LOH720696:LOH720735 LYD720696:LYD720735 MHZ720696:MHZ720735 MRV720696:MRV720735 NBR720696:NBR720735 NLN720696:NLN720735 NVJ720696:NVJ720735 OFF720696:OFF720735 OPB720696:OPB720735 OYX720696:OYX720735 PIT720696:PIT720735 PSP720696:PSP720735 QCL720696:QCL720735 QMH720696:QMH720735 QWD720696:QWD720735 RFZ720696:RFZ720735 RPV720696:RPV720735 RZR720696:RZR720735 SJN720696:SJN720735 STJ720696:STJ720735 TDF720696:TDF720735 TNB720696:TNB720735 TWX720696:TWX720735 UGT720696:UGT720735 UQP720696:UQP720735 VAL720696:VAL720735 VKH720696:VKH720735 VUD720696:VUD720735 WDZ720696:WDZ720735 R786232:R786271 BJ786232:BJ786271 LF786232:LF786271 VB786232:VB786271 AEX786232:AEX786271 AOT786232:AOT786271 AYP786232:AYP786271 BIL786232:BIL786271 BSH786232:BSH786271 CCD786232:CCD786271 CLZ786232:CLZ786271 CVV786232:CVV786271 DFR786232:DFR786271 DPN786232:DPN786271 DZJ786232:DZJ786271 EJF786232:EJF786271 ETB786232:ETB786271 FCX786232:FCX786271 FMT786232:FMT786271 FWP786232:FWP786271 GGL786232:GGL786271 GQH786232:GQH786271 HAD786232:HAD786271 HJZ786232:HJZ786271 HTV786232:HTV786271 IDR786232:IDR786271 INN786232:INN786271 IXJ786232:IXJ786271 JHF786232:JHF786271 JRB786232:JRB786271 KAX786232:KAX786271 KKT786232:KKT786271 KUP786232:KUP786271 LEL786232:LEL786271 LOH786232:LOH786271 LYD786232:LYD786271 MHZ786232:MHZ786271 MRV786232:MRV786271 NBR786232:NBR786271 NLN786232:NLN786271 NVJ786232:NVJ786271 OFF786232:OFF786271 OPB786232:OPB786271 OYX786232:OYX786271 PIT786232:PIT786271 PSP786232:PSP786271 QCL786232:QCL786271 QMH786232:QMH786271 QWD786232:QWD786271 RFZ786232:RFZ786271 RPV786232:RPV786271 RZR786232:RZR786271 SJN786232:SJN786271 STJ786232:STJ786271 TDF786232:TDF786271 TNB786232:TNB786271 TWX786232:TWX786271 UGT786232:UGT786271 UQP786232:UQP786271 VAL786232:VAL786271 VKH786232:VKH786271 VUD786232:VUD786271 WDZ786232:WDZ786271 R851768:R851807 BJ851768:BJ851807 LF851768:LF851807 VB851768:VB851807 AEX851768:AEX851807 AOT851768:AOT851807 AYP851768:AYP851807 BIL851768:BIL851807 BSH851768:BSH851807 CCD851768:CCD851807 CLZ851768:CLZ851807 CVV851768:CVV851807 DFR851768:DFR851807 DPN851768:DPN851807 DZJ851768:DZJ851807 EJF851768:EJF851807 ETB851768:ETB851807 FCX851768:FCX851807 FMT851768:FMT851807 FWP851768:FWP851807 GGL851768:GGL851807 GQH851768:GQH851807 HAD851768:HAD851807 HJZ851768:HJZ851807 HTV851768:HTV851807 IDR851768:IDR851807 INN851768:INN851807 IXJ851768:IXJ851807 JHF851768:JHF851807 JRB851768:JRB851807 KAX851768:KAX851807 KKT851768:KKT851807 KUP851768:KUP851807 LEL851768:LEL851807 LOH851768:LOH851807 LYD851768:LYD851807 MHZ851768:MHZ851807 MRV851768:MRV851807 NBR851768:NBR851807 NLN851768:NLN851807 NVJ851768:NVJ851807 OFF851768:OFF851807 OPB851768:OPB851807 OYX851768:OYX851807 PIT851768:PIT851807 PSP851768:PSP851807 QCL851768:QCL851807 QMH851768:QMH851807 QWD851768:QWD851807 RFZ851768:RFZ851807 RPV851768:RPV851807 RZR851768:RZR851807 SJN851768:SJN851807 STJ851768:STJ851807 TDF851768:TDF851807 TNB851768:TNB851807 TWX851768:TWX851807 UGT851768:UGT851807 UQP851768:UQP851807 VAL851768:VAL851807 VKH851768:VKH851807 VUD851768:VUD851807 WDZ851768:WDZ851807 R917304:R917343 BJ917304:BJ917343 LF917304:LF917343 VB917304:VB917343 AEX917304:AEX917343 AOT917304:AOT917343 AYP917304:AYP917343 BIL917304:BIL917343 BSH917304:BSH917343 CCD917304:CCD917343 CLZ917304:CLZ917343 CVV917304:CVV917343 DFR917304:DFR917343 DPN917304:DPN917343 DZJ917304:DZJ917343 EJF917304:EJF917343 ETB917304:ETB917343 FCX917304:FCX917343 FMT917304:FMT917343 FWP917304:FWP917343 GGL917304:GGL917343 GQH917304:GQH917343 HAD917304:HAD917343 HJZ917304:HJZ917343 HTV917304:HTV917343 IDR917304:IDR917343 INN917304:INN917343 IXJ917304:IXJ917343 JHF917304:JHF917343 JRB917304:JRB917343 KAX917304:KAX917343 KKT917304:KKT917343 KUP917304:KUP917343 LEL917304:LEL917343 LOH917304:LOH917343 LYD917304:LYD917343 MHZ917304:MHZ917343 MRV917304:MRV917343 NBR917304:NBR917343 NLN917304:NLN917343 NVJ917304:NVJ917343 OFF917304:OFF917343 OPB917304:OPB917343 OYX917304:OYX917343 PIT917304:PIT917343 PSP917304:PSP917343 QCL917304:QCL917343 QMH917304:QMH917343 QWD917304:QWD917343 RFZ917304:RFZ917343 RPV917304:RPV917343 RZR917304:RZR917343 SJN917304:SJN917343 STJ917304:STJ917343 TDF917304:TDF917343 TNB917304:TNB917343 TWX917304:TWX917343 UGT917304:UGT917343 UQP917304:UQP917343 VAL917304:VAL917343 VKH917304:VKH917343 VUD917304:VUD917343 WDZ917304:WDZ917343 R982840:R982879 BJ982840:BJ982879 LF982840:LF982879 VB982840:VB982879 AEX982840:AEX982879 AOT982840:AOT982879 AYP982840:AYP982879 BIL982840:BIL982879 BSH982840:BSH982879 CCD982840:CCD982879 CLZ982840:CLZ982879 CVV982840:CVV982879 DFR982840:DFR982879 DPN982840:DPN982879 DZJ982840:DZJ982879 EJF982840:EJF982879 ETB982840:ETB982879 FCX982840:FCX982879 FMT982840:FMT982879 FWP982840:FWP982879 GGL982840:GGL982879 GQH982840:GQH982879 HAD982840:HAD982879 HJZ982840:HJZ982879 HTV982840:HTV982879 IDR982840:IDR982879 INN982840:INN982879 IXJ982840:IXJ982879 JHF982840:JHF982879 JRB982840:JRB982879 KAX982840:KAX982879 KKT982840:KKT982879 KUP982840:KUP982879 LEL982840:LEL982879 LOH982840:LOH982879 LYD982840:LYD982879 MHZ982840:MHZ982879 MRV982840:MRV982879 NBR982840:NBR982879 NLN982840:NLN982879 NVJ982840:NVJ982879 OFF982840:OFF982879 OPB982840:OPB982879 OYX982840:OYX982879 PIT982840:PIT982879 PSP982840:PSP982879 QCL982840:QCL982879 QMH982840:QMH982879 QWD982840:QWD982879 RFZ982840:RFZ982879 RPV982840:RPV982879 RZR982840:RZR982879 SJN982840:SJN982879 STJ982840:STJ982879 TDF982840:TDF982879 TNB982840:TNB982879 TWX982840:TWX982879 UGT982840:UGT982879 UQP982840:UQP982879 VAL982840:VAL982879 VKH982840:VKH982879 VUD982840:VUD982879 WDZ982840:WDZ982879 VLB982840:VLB982879 BR28:BR67 LN28:LN67 VJ28:VJ67 AFF28:AFF67 APB28:APB67 AYX28:AYX67 BIT28:BIT67 BSP28:BSP67 CCL28:CCL67 CMH28:CMH67 CWD28:CWD67 DFZ28:DFZ67 DPV28:DPV67 DZR28:DZR67 EJN28:EJN67 ETJ28:ETJ67 FDF28:FDF67 FNB28:FNB67 FWX28:FWX67 GGT28:GGT67 GQP28:GQP67 HAL28:HAL67 HKH28:HKH67 HUD28:HUD67 IDZ28:IDZ67 INV28:INV67 IXR28:IXR67 JHN28:JHN67 JRJ28:JRJ67 KBF28:KBF67 KLB28:KLB67 KUX28:KUX67 LET28:LET67 LOP28:LOP67 LYL28:LYL67 MIH28:MIH67 MSD28:MSD67 NBZ28:NBZ67 NLV28:NLV67 NVR28:NVR67 OFN28:OFN67 OPJ28:OPJ67 OZF28:OZF67 PJB28:PJB67 PSX28:PSX67 QCT28:QCT67 QMP28:QMP67 QWL28:QWL67 RGH28:RGH67 RQD28:RQD67 RZZ28:RZZ67 SJV28:SJV67 STR28:STR67 TDN28:TDN67 TNJ28:TNJ67 TXF28:TXF67 UHB28:UHB67 UQX28:UQX67 VAT28:VAT67 VKP28:VKP67 VUL28:VUL67 WEH28:WEH67 W65336:W65375 BO65336:BO65375 LK65336:LK65375 VG65336:VG65375 AFC65336:AFC65375 AOY65336:AOY65375 AYU65336:AYU65375 BIQ65336:BIQ65375 BSM65336:BSM65375 CCI65336:CCI65375 CME65336:CME65375 CWA65336:CWA65375 DFW65336:DFW65375 DPS65336:DPS65375 DZO65336:DZO65375 EJK65336:EJK65375 ETG65336:ETG65375 FDC65336:FDC65375 FMY65336:FMY65375 FWU65336:FWU65375 GGQ65336:GGQ65375 GQM65336:GQM65375 HAI65336:HAI65375 HKE65336:HKE65375 HUA65336:HUA65375 IDW65336:IDW65375 INS65336:INS65375 IXO65336:IXO65375 JHK65336:JHK65375 JRG65336:JRG65375 KBC65336:KBC65375 KKY65336:KKY65375 KUU65336:KUU65375 LEQ65336:LEQ65375 LOM65336:LOM65375 LYI65336:LYI65375 MIE65336:MIE65375 MSA65336:MSA65375 NBW65336:NBW65375 NLS65336:NLS65375 NVO65336:NVO65375 OFK65336:OFK65375 OPG65336:OPG65375 OZC65336:OZC65375 PIY65336:PIY65375 PSU65336:PSU65375 QCQ65336:QCQ65375 QMM65336:QMM65375 QWI65336:QWI65375 RGE65336:RGE65375 RQA65336:RQA65375 RZW65336:RZW65375 SJS65336:SJS65375 STO65336:STO65375 TDK65336:TDK65375 TNG65336:TNG65375 TXC65336:TXC65375 UGY65336:UGY65375 UQU65336:UQU65375 VAQ65336:VAQ65375 VKM65336:VKM65375 VUI65336:VUI65375 WEE65336:WEE65375 W130872:W130911 BO130872:BO130911 LK130872:LK130911 VG130872:VG130911 AFC130872:AFC130911 AOY130872:AOY130911 AYU130872:AYU130911 BIQ130872:BIQ130911 BSM130872:BSM130911 CCI130872:CCI130911 CME130872:CME130911 CWA130872:CWA130911 DFW130872:DFW130911 DPS130872:DPS130911 DZO130872:DZO130911 EJK130872:EJK130911 ETG130872:ETG130911 FDC130872:FDC130911 FMY130872:FMY130911 FWU130872:FWU130911 GGQ130872:GGQ130911 GQM130872:GQM130911 HAI130872:HAI130911 HKE130872:HKE130911 HUA130872:HUA130911 IDW130872:IDW130911 INS130872:INS130911 IXO130872:IXO130911 JHK130872:JHK130911 JRG130872:JRG130911 KBC130872:KBC130911 KKY130872:KKY130911 KUU130872:KUU130911 LEQ130872:LEQ130911 LOM130872:LOM130911 LYI130872:LYI130911 MIE130872:MIE130911 MSA130872:MSA130911 NBW130872:NBW130911 NLS130872:NLS130911 NVO130872:NVO130911 OFK130872:OFK130911 OPG130872:OPG130911 OZC130872:OZC130911 PIY130872:PIY130911 PSU130872:PSU130911 QCQ130872:QCQ130911 QMM130872:QMM130911 QWI130872:QWI130911 RGE130872:RGE130911 RQA130872:RQA130911 RZW130872:RZW130911 SJS130872:SJS130911 STO130872:STO130911 TDK130872:TDK130911 TNG130872:TNG130911 TXC130872:TXC130911 UGY130872:UGY130911 UQU130872:UQU130911 VAQ130872:VAQ130911 VKM130872:VKM130911 VUI130872:VUI130911 WEE130872:WEE130911 W196408:W196447 BO196408:BO196447 LK196408:LK196447 VG196408:VG196447 AFC196408:AFC196447 AOY196408:AOY196447 AYU196408:AYU196447 BIQ196408:BIQ196447 BSM196408:BSM196447 CCI196408:CCI196447 CME196408:CME196447 CWA196408:CWA196447 DFW196408:DFW196447 DPS196408:DPS196447 DZO196408:DZO196447 EJK196408:EJK196447 ETG196408:ETG196447 FDC196408:FDC196447 FMY196408:FMY196447 FWU196408:FWU196447 GGQ196408:GGQ196447 GQM196408:GQM196447 HAI196408:HAI196447 HKE196408:HKE196447 HUA196408:HUA196447 IDW196408:IDW196447 INS196408:INS196447 IXO196408:IXO196447 JHK196408:JHK196447 JRG196408:JRG196447 KBC196408:KBC196447 KKY196408:KKY196447 KUU196408:KUU196447 LEQ196408:LEQ196447 LOM196408:LOM196447 LYI196408:LYI196447 MIE196408:MIE196447 MSA196408:MSA196447 NBW196408:NBW196447 NLS196408:NLS196447 NVO196408:NVO196447 OFK196408:OFK196447 OPG196408:OPG196447 OZC196408:OZC196447 PIY196408:PIY196447 PSU196408:PSU196447 QCQ196408:QCQ196447 QMM196408:QMM196447 QWI196408:QWI196447 RGE196408:RGE196447 RQA196408:RQA196447 RZW196408:RZW196447 SJS196408:SJS196447 STO196408:STO196447 TDK196408:TDK196447 TNG196408:TNG196447 TXC196408:TXC196447 UGY196408:UGY196447 UQU196408:UQU196447 VAQ196408:VAQ196447 VKM196408:VKM196447 VUI196408:VUI196447 WEE196408:WEE196447 W261944:W261983 BO261944:BO261983 LK261944:LK261983 VG261944:VG261983 AFC261944:AFC261983 AOY261944:AOY261983 AYU261944:AYU261983 BIQ261944:BIQ261983 BSM261944:BSM261983 CCI261944:CCI261983 CME261944:CME261983 CWA261944:CWA261983 DFW261944:DFW261983 DPS261944:DPS261983 DZO261944:DZO261983 EJK261944:EJK261983 ETG261944:ETG261983 FDC261944:FDC261983 FMY261944:FMY261983 FWU261944:FWU261983 GGQ261944:GGQ261983 GQM261944:GQM261983 HAI261944:HAI261983 HKE261944:HKE261983 HUA261944:HUA261983 IDW261944:IDW261983 INS261944:INS261983 IXO261944:IXO261983 JHK261944:JHK261983 JRG261944:JRG261983 KBC261944:KBC261983 KKY261944:KKY261983 KUU261944:KUU261983 LEQ261944:LEQ261983 LOM261944:LOM261983 LYI261944:LYI261983 MIE261944:MIE261983 MSA261944:MSA261983 NBW261944:NBW261983 NLS261944:NLS261983 NVO261944:NVO261983 OFK261944:OFK261983 OPG261944:OPG261983 OZC261944:OZC261983 PIY261944:PIY261983 PSU261944:PSU261983 QCQ261944:QCQ261983 QMM261944:QMM261983 QWI261944:QWI261983 RGE261944:RGE261983 RQA261944:RQA261983 RZW261944:RZW261983 SJS261944:SJS261983 STO261944:STO261983 TDK261944:TDK261983 TNG261944:TNG261983 TXC261944:TXC261983 UGY261944:UGY261983 UQU261944:UQU261983 VAQ261944:VAQ261983 VKM261944:VKM261983 VUI261944:VUI261983 WEE261944:WEE261983 W327480:W327519 BO327480:BO327519 LK327480:LK327519 VG327480:VG327519 AFC327480:AFC327519 AOY327480:AOY327519 AYU327480:AYU327519 BIQ327480:BIQ327519 BSM327480:BSM327519 CCI327480:CCI327519 CME327480:CME327519 CWA327480:CWA327519 DFW327480:DFW327519 DPS327480:DPS327519 DZO327480:DZO327519 EJK327480:EJK327519 ETG327480:ETG327519 FDC327480:FDC327519 FMY327480:FMY327519 FWU327480:FWU327519 GGQ327480:GGQ327519 GQM327480:GQM327519 HAI327480:HAI327519 HKE327480:HKE327519 HUA327480:HUA327519 IDW327480:IDW327519 INS327480:INS327519 IXO327480:IXO327519 JHK327480:JHK327519 JRG327480:JRG327519 KBC327480:KBC327519 KKY327480:KKY327519 KUU327480:KUU327519 LEQ327480:LEQ327519 LOM327480:LOM327519 LYI327480:LYI327519 MIE327480:MIE327519 MSA327480:MSA327519 NBW327480:NBW327519 NLS327480:NLS327519 NVO327480:NVO327519 OFK327480:OFK327519 OPG327480:OPG327519 OZC327480:OZC327519 PIY327480:PIY327519 PSU327480:PSU327519 QCQ327480:QCQ327519 QMM327480:QMM327519 QWI327480:QWI327519 RGE327480:RGE327519 RQA327480:RQA327519 RZW327480:RZW327519 SJS327480:SJS327519 STO327480:STO327519 TDK327480:TDK327519 TNG327480:TNG327519 TXC327480:TXC327519 UGY327480:UGY327519 UQU327480:UQU327519 VAQ327480:VAQ327519 VKM327480:VKM327519 VUI327480:VUI327519 WEE327480:WEE327519 W393016:W393055 BO393016:BO393055 LK393016:LK393055 VG393016:VG393055 AFC393016:AFC393055 AOY393016:AOY393055 AYU393016:AYU393055 BIQ393016:BIQ393055 BSM393016:BSM393055 CCI393016:CCI393055 CME393016:CME393055 CWA393016:CWA393055 DFW393016:DFW393055 DPS393016:DPS393055 DZO393016:DZO393055 EJK393016:EJK393055 ETG393016:ETG393055 FDC393016:FDC393055 FMY393016:FMY393055 FWU393016:FWU393055 GGQ393016:GGQ393055 GQM393016:GQM393055 HAI393016:HAI393055 HKE393016:HKE393055 HUA393016:HUA393055 IDW393016:IDW393055 INS393016:INS393055 IXO393016:IXO393055 JHK393016:JHK393055 JRG393016:JRG393055 KBC393016:KBC393055 KKY393016:KKY393055 KUU393016:KUU393055 LEQ393016:LEQ393055 LOM393016:LOM393055 LYI393016:LYI393055 MIE393016:MIE393055 MSA393016:MSA393055 NBW393016:NBW393055 NLS393016:NLS393055 NVO393016:NVO393055 OFK393016:OFK393055 OPG393016:OPG393055 OZC393016:OZC393055 PIY393016:PIY393055 PSU393016:PSU393055 QCQ393016:QCQ393055 QMM393016:QMM393055 QWI393016:QWI393055 RGE393016:RGE393055 RQA393016:RQA393055 RZW393016:RZW393055 SJS393016:SJS393055 STO393016:STO393055 TDK393016:TDK393055 TNG393016:TNG393055 TXC393016:TXC393055 UGY393016:UGY393055 UQU393016:UQU393055 VAQ393016:VAQ393055 VKM393016:VKM393055 VUI393016:VUI393055 WEE393016:WEE393055 W458552:W458591 BO458552:BO458591 LK458552:LK458591 VG458552:VG458591 AFC458552:AFC458591 AOY458552:AOY458591 AYU458552:AYU458591 BIQ458552:BIQ458591 BSM458552:BSM458591 CCI458552:CCI458591 CME458552:CME458591 CWA458552:CWA458591 DFW458552:DFW458591 DPS458552:DPS458591 DZO458552:DZO458591 EJK458552:EJK458591 ETG458552:ETG458591 FDC458552:FDC458591 FMY458552:FMY458591 FWU458552:FWU458591 GGQ458552:GGQ458591 GQM458552:GQM458591 HAI458552:HAI458591 HKE458552:HKE458591 HUA458552:HUA458591 IDW458552:IDW458591 INS458552:INS458591 IXO458552:IXO458591 JHK458552:JHK458591 JRG458552:JRG458591 KBC458552:KBC458591 KKY458552:KKY458591 KUU458552:KUU458591 LEQ458552:LEQ458591 LOM458552:LOM458591 LYI458552:LYI458591 MIE458552:MIE458591 MSA458552:MSA458591 NBW458552:NBW458591 NLS458552:NLS458591 NVO458552:NVO458591 OFK458552:OFK458591 OPG458552:OPG458591 OZC458552:OZC458591 PIY458552:PIY458591 PSU458552:PSU458591 QCQ458552:QCQ458591 QMM458552:QMM458591 QWI458552:QWI458591 RGE458552:RGE458591 RQA458552:RQA458591 RZW458552:RZW458591 SJS458552:SJS458591 STO458552:STO458591 TDK458552:TDK458591 TNG458552:TNG458591 TXC458552:TXC458591 UGY458552:UGY458591 UQU458552:UQU458591 VAQ458552:VAQ458591 VKM458552:VKM458591 VUI458552:VUI458591 WEE458552:WEE458591 W524088:W524127 BO524088:BO524127 LK524088:LK524127 VG524088:VG524127 AFC524088:AFC524127 AOY524088:AOY524127 AYU524088:AYU524127 BIQ524088:BIQ524127 BSM524088:BSM524127 CCI524088:CCI524127 CME524088:CME524127 CWA524088:CWA524127 DFW524088:DFW524127 DPS524088:DPS524127 DZO524088:DZO524127 EJK524088:EJK524127 ETG524088:ETG524127 FDC524088:FDC524127 FMY524088:FMY524127 FWU524088:FWU524127 GGQ524088:GGQ524127 GQM524088:GQM524127 HAI524088:HAI524127 HKE524088:HKE524127 HUA524088:HUA524127 IDW524088:IDW524127 INS524088:INS524127 IXO524088:IXO524127 JHK524088:JHK524127 JRG524088:JRG524127 KBC524088:KBC524127 KKY524088:KKY524127 KUU524088:KUU524127 LEQ524088:LEQ524127 LOM524088:LOM524127 LYI524088:LYI524127 MIE524088:MIE524127 MSA524088:MSA524127 NBW524088:NBW524127 NLS524088:NLS524127 NVO524088:NVO524127 OFK524088:OFK524127 OPG524088:OPG524127 OZC524088:OZC524127 PIY524088:PIY524127 PSU524088:PSU524127 QCQ524088:QCQ524127 QMM524088:QMM524127 QWI524088:QWI524127 RGE524088:RGE524127 RQA524088:RQA524127 RZW524088:RZW524127 SJS524088:SJS524127 STO524088:STO524127 TDK524088:TDK524127 TNG524088:TNG524127 TXC524088:TXC524127 UGY524088:UGY524127 UQU524088:UQU524127 VAQ524088:VAQ524127 VKM524088:VKM524127 VUI524088:VUI524127 WEE524088:WEE524127 W589624:W589663 BO589624:BO589663 LK589624:LK589663 VG589624:VG589663 AFC589624:AFC589663 AOY589624:AOY589663 AYU589624:AYU589663 BIQ589624:BIQ589663 BSM589624:BSM589663 CCI589624:CCI589663 CME589624:CME589663 CWA589624:CWA589663 DFW589624:DFW589663 DPS589624:DPS589663 DZO589624:DZO589663 EJK589624:EJK589663 ETG589624:ETG589663 FDC589624:FDC589663 FMY589624:FMY589663 FWU589624:FWU589663 GGQ589624:GGQ589663 GQM589624:GQM589663 HAI589624:HAI589663 HKE589624:HKE589663 HUA589624:HUA589663 IDW589624:IDW589663 INS589624:INS589663 IXO589624:IXO589663 JHK589624:JHK589663 JRG589624:JRG589663 KBC589624:KBC589663 KKY589624:KKY589663 KUU589624:KUU589663 LEQ589624:LEQ589663 LOM589624:LOM589663 LYI589624:LYI589663 MIE589624:MIE589663 MSA589624:MSA589663 NBW589624:NBW589663 NLS589624:NLS589663 NVO589624:NVO589663 OFK589624:OFK589663 OPG589624:OPG589663 OZC589624:OZC589663 PIY589624:PIY589663 PSU589624:PSU589663 QCQ589624:QCQ589663 QMM589624:QMM589663 QWI589624:QWI589663 RGE589624:RGE589663 RQA589624:RQA589663 RZW589624:RZW589663 SJS589624:SJS589663 STO589624:STO589663 TDK589624:TDK589663 TNG589624:TNG589663 TXC589624:TXC589663 UGY589624:UGY589663 UQU589624:UQU589663 VAQ589624:VAQ589663 VKM589624:VKM589663 VUI589624:VUI589663 WEE589624:WEE589663 W655160:W655199 BO655160:BO655199 LK655160:LK655199 VG655160:VG655199 AFC655160:AFC655199 AOY655160:AOY655199 AYU655160:AYU655199 BIQ655160:BIQ655199 BSM655160:BSM655199 CCI655160:CCI655199 CME655160:CME655199 CWA655160:CWA655199 DFW655160:DFW655199 DPS655160:DPS655199 DZO655160:DZO655199 EJK655160:EJK655199 ETG655160:ETG655199 FDC655160:FDC655199 FMY655160:FMY655199 FWU655160:FWU655199 GGQ655160:GGQ655199 GQM655160:GQM655199 HAI655160:HAI655199 HKE655160:HKE655199 HUA655160:HUA655199 IDW655160:IDW655199 INS655160:INS655199 IXO655160:IXO655199 JHK655160:JHK655199 JRG655160:JRG655199 KBC655160:KBC655199 KKY655160:KKY655199 KUU655160:KUU655199 LEQ655160:LEQ655199 LOM655160:LOM655199 LYI655160:LYI655199 MIE655160:MIE655199 MSA655160:MSA655199 NBW655160:NBW655199 NLS655160:NLS655199 NVO655160:NVO655199 OFK655160:OFK655199 OPG655160:OPG655199 OZC655160:OZC655199 PIY655160:PIY655199 PSU655160:PSU655199 QCQ655160:QCQ655199 QMM655160:QMM655199 QWI655160:QWI655199 RGE655160:RGE655199 RQA655160:RQA655199 RZW655160:RZW655199 SJS655160:SJS655199 STO655160:STO655199 TDK655160:TDK655199 TNG655160:TNG655199 TXC655160:TXC655199 UGY655160:UGY655199 UQU655160:UQU655199 VAQ655160:VAQ655199 VKM655160:VKM655199 VUI655160:VUI655199 WEE655160:WEE655199 W720696:W720735 BO720696:BO720735 LK720696:LK720735 VG720696:VG720735 AFC720696:AFC720735 AOY720696:AOY720735 AYU720696:AYU720735 BIQ720696:BIQ720735 BSM720696:BSM720735 CCI720696:CCI720735 CME720696:CME720735 CWA720696:CWA720735 DFW720696:DFW720735 DPS720696:DPS720735 DZO720696:DZO720735 EJK720696:EJK720735 ETG720696:ETG720735 FDC720696:FDC720735 FMY720696:FMY720735 FWU720696:FWU720735 GGQ720696:GGQ720735 GQM720696:GQM720735 HAI720696:HAI720735 HKE720696:HKE720735 HUA720696:HUA720735 IDW720696:IDW720735 INS720696:INS720735 IXO720696:IXO720735 JHK720696:JHK720735 JRG720696:JRG720735 KBC720696:KBC720735 KKY720696:KKY720735 KUU720696:KUU720735 LEQ720696:LEQ720735 LOM720696:LOM720735 LYI720696:LYI720735 MIE720696:MIE720735 MSA720696:MSA720735 NBW720696:NBW720735 NLS720696:NLS720735 NVO720696:NVO720735 OFK720696:OFK720735 OPG720696:OPG720735 OZC720696:OZC720735 PIY720696:PIY720735 PSU720696:PSU720735 QCQ720696:QCQ720735 QMM720696:QMM720735 QWI720696:QWI720735 RGE720696:RGE720735 RQA720696:RQA720735 RZW720696:RZW720735 SJS720696:SJS720735 STO720696:STO720735 TDK720696:TDK720735 TNG720696:TNG720735 TXC720696:TXC720735 UGY720696:UGY720735 UQU720696:UQU720735 VAQ720696:VAQ720735 VKM720696:VKM720735 VUI720696:VUI720735 WEE720696:WEE720735 W786232:W786271 BO786232:BO786271 LK786232:LK786271 VG786232:VG786271 AFC786232:AFC786271 AOY786232:AOY786271 AYU786232:AYU786271 BIQ786232:BIQ786271 BSM786232:BSM786271 CCI786232:CCI786271 CME786232:CME786271 CWA786232:CWA786271 DFW786232:DFW786271 DPS786232:DPS786271 DZO786232:DZO786271 EJK786232:EJK786271 ETG786232:ETG786271 FDC786232:FDC786271 FMY786232:FMY786271 FWU786232:FWU786271 GGQ786232:GGQ786271 GQM786232:GQM786271 HAI786232:HAI786271 HKE786232:HKE786271 HUA786232:HUA786271 IDW786232:IDW786271 INS786232:INS786271 IXO786232:IXO786271 JHK786232:JHK786271 JRG786232:JRG786271 KBC786232:KBC786271 KKY786232:KKY786271 KUU786232:KUU786271 LEQ786232:LEQ786271 LOM786232:LOM786271 LYI786232:LYI786271 MIE786232:MIE786271 MSA786232:MSA786271 NBW786232:NBW786271 NLS786232:NLS786271 NVO786232:NVO786271 OFK786232:OFK786271 OPG786232:OPG786271 OZC786232:OZC786271 PIY786232:PIY786271 PSU786232:PSU786271 QCQ786232:QCQ786271 QMM786232:QMM786271 QWI786232:QWI786271 RGE786232:RGE786271 RQA786232:RQA786271 RZW786232:RZW786271 SJS786232:SJS786271 STO786232:STO786271 TDK786232:TDK786271 TNG786232:TNG786271 TXC786232:TXC786271 UGY786232:UGY786271 UQU786232:UQU786271 VAQ786232:VAQ786271 VKM786232:VKM786271 VUI786232:VUI786271 WEE786232:WEE786271 W851768:W851807 BO851768:BO851807 LK851768:LK851807 VG851768:VG851807 AFC851768:AFC851807 AOY851768:AOY851807 AYU851768:AYU851807 BIQ851768:BIQ851807 BSM851768:BSM851807 CCI851768:CCI851807 CME851768:CME851807 CWA851768:CWA851807 DFW851768:DFW851807 DPS851768:DPS851807 DZO851768:DZO851807 EJK851768:EJK851807 ETG851768:ETG851807 FDC851768:FDC851807 FMY851768:FMY851807 FWU851768:FWU851807 GGQ851768:GGQ851807 GQM851768:GQM851807 HAI851768:HAI851807 HKE851768:HKE851807 HUA851768:HUA851807 IDW851768:IDW851807 INS851768:INS851807 IXO851768:IXO851807 JHK851768:JHK851807 JRG851768:JRG851807 KBC851768:KBC851807 KKY851768:KKY851807 KUU851768:KUU851807 LEQ851768:LEQ851807 LOM851768:LOM851807 LYI851768:LYI851807 MIE851768:MIE851807 MSA851768:MSA851807 NBW851768:NBW851807 NLS851768:NLS851807 NVO851768:NVO851807 OFK851768:OFK851807 OPG851768:OPG851807 OZC851768:OZC851807 PIY851768:PIY851807 PSU851768:PSU851807 QCQ851768:QCQ851807 QMM851768:QMM851807 QWI851768:QWI851807 RGE851768:RGE851807 RQA851768:RQA851807 RZW851768:RZW851807 SJS851768:SJS851807 STO851768:STO851807 TDK851768:TDK851807 TNG851768:TNG851807 TXC851768:TXC851807 UGY851768:UGY851807 UQU851768:UQU851807 VAQ851768:VAQ851807 VKM851768:VKM851807 VUI851768:VUI851807 WEE851768:WEE851807 W917304:W917343 BO917304:BO917343 LK917304:LK917343 VG917304:VG917343 AFC917304:AFC917343 AOY917304:AOY917343 AYU917304:AYU917343 BIQ917304:BIQ917343 BSM917304:BSM917343 CCI917304:CCI917343 CME917304:CME917343 CWA917304:CWA917343 DFW917304:DFW917343 DPS917304:DPS917343 DZO917304:DZO917343 EJK917304:EJK917343 ETG917304:ETG917343 FDC917304:FDC917343 FMY917304:FMY917343 FWU917304:FWU917343 GGQ917304:GGQ917343 GQM917304:GQM917343 HAI917304:HAI917343 HKE917304:HKE917343 HUA917304:HUA917343 IDW917304:IDW917343 INS917304:INS917343 IXO917304:IXO917343 JHK917304:JHK917343 JRG917304:JRG917343 KBC917304:KBC917343 KKY917304:KKY917343 KUU917304:KUU917343 LEQ917304:LEQ917343 LOM917304:LOM917343 LYI917304:LYI917343 MIE917304:MIE917343 MSA917304:MSA917343 NBW917304:NBW917343 NLS917304:NLS917343 NVO917304:NVO917343 OFK917304:OFK917343 OPG917304:OPG917343 OZC917304:OZC917343 PIY917304:PIY917343 PSU917304:PSU917343 QCQ917304:QCQ917343 QMM917304:QMM917343 QWI917304:QWI917343 RGE917304:RGE917343 RQA917304:RQA917343 RZW917304:RZW917343 SJS917304:SJS917343 STO917304:STO917343 TDK917304:TDK917343 TNG917304:TNG917343 TXC917304:TXC917343 UGY917304:UGY917343 UQU917304:UQU917343 VAQ917304:VAQ917343 VKM917304:VKM917343 VUI917304:VUI917343 WEE917304:WEE917343 W982840:W982879 BO982840:BO982879 LK982840:LK982879 VG982840:VG982879 AFC982840:AFC982879 AOY982840:AOY982879 AYU982840:AYU982879 BIQ982840:BIQ982879 BSM982840:BSM982879 CCI982840:CCI982879 CME982840:CME982879 CWA982840:CWA982879 DFW982840:DFW982879 DPS982840:DPS982879 DZO982840:DZO982879 EJK982840:EJK982879 ETG982840:ETG982879 FDC982840:FDC982879 FMY982840:FMY982879 FWU982840:FWU982879 GGQ982840:GGQ982879 GQM982840:GQM982879 HAI982840:HAI982879 HKE982840:HKE982879 HUA982840:HUA982879 IDW982840:IDW982879 INS982840:INS982879 IXO982840:IXO982879 JHK982840:JHK982879 JRG982840:JRG982879 KBC982840:KBC982879 KKY982840:KKY982879 KUU982840:KUU982879 LEQ982840:LEQ982879 LOM982840:LOM982879 LYI982840:LYI982879 MIE982840:MIE982879 MSA982840:MSA982879 NBW982840:NBW982879 NLS982840:NLS982879 NVO982840:NVO982879 OFK982840:OFK982879 OPG982840:OPG982879 OZC982840:OZC982879 PIY982840:PIY982879 PSU982840:PSU982879 QCQ982840:QCQ982879 QMM982840:QMM982879 QWI982840:QWI982879 RGE982840:RGE982879 RQA982840:RQA982879 RZW982840:RZW982879 SJS982840:SJS982879 STO982840:STO982879 TDK982840:TDK982879 TNG982840:TNG982879 TXC982840:TXC982879 UGY982840:UGY982879 UQU982840:UQU982879 VAQ982840:VAQ982879 VKM982840:VKM982879 VUI982840:VUI982879 WEE982840:WEE982879 VBF982840:VBF982879 BW28:BW67 LS28:LS67 VO28:VO67 AFK28:AFK67 APG28:APG67 AZC28:AZC67 BIY28:BIY67 BSU28:BSU67 CCQ28:CCQ67 CMM28:CMM67 CWI28:CWI67 DGE28:DGE67 DQA28:DQA67 DZW28:DZW67 EJS28:EJS67 ETO28:ETO67 FDK28:FDK67 FNG28:FNG67 FXC28:FXC67 GGY28:GGY67 GQU28:GQU67 HAQ28:HAQ67 HKM28:HKM67 HUI28:HUI67 IEE28:IEE67 IOA28:IOA67 IXW28:IXW67 JHS28:JHS67 JRO28:JRO67 KBK28:KBK67 KLG28:KLG67 KVC28:KVC67 LEY28:LEY67 LOU28:LOU67 LYQ28:LYQ67 MIM28:MIM67 MSI28:MSI67 NCE28:NCE67 NMA28:NMA67 NVW28:NVW67 OFS28:OFS67 OPO28:OPO67 OZK28:OZK67 PJG28:PJG67 PTC28:PTC67 QCY28:QCY67 QMU28:QMU67 QWQ28:QWQ67 RGM28:RGM67 RQI28:RQI67 SAE28:SAE67 SKA28:SKA67 STW28:STW67 TDS28:TDS67 TNO28:TNO67 TXK28:TXK67 UHG28:UHG67 URC28:URC67 VAY28:VAY67 VKU28:VKU67 VUQ28:VUQ67 WEM28:WEM67 AB65336:AB65375 BT65336:BT65375 LP65336:LP65375 VL65336:VL65375 AFH65336:AFH65375 APD65336:APD65375 AYZ65336:AYZ65375 BIV65336:BIV65375 BSR65336:BSR65375 CCN65336:CCN65375 CMJ65336:CMJ65375 CWF65336:CWF65375 DGB65336:DGB65375 DPX65336:DPX65375 DZT65336:DZT65375 EJP65336:EJP65375 ETL65336:ETL65375 FDH65336:FDH65375 FND65336:FND65375 FWZ65336:FWZ65375 GGV65336:GGV65375 GQR65336:GQR65375 HAN65336:HAN65375 HKJ65336:HKJ65375 HUF65336:HUF65375 IEB65336:IEB65375 INX65336:INX65375 IXT65336:IXT65375 JHP65336:JHP65375 JRL65336:JRL65375 KBH65336:KBH65375 KLD65336:KLD65375 KUZ65336:KUZ65375 LEV65336:LEV65375 LOR65336:LOR65375 LYN65336:LYN65375 MIJ65336:MIJ65375 MSF65336:MSF65375 NCB65336:NCB65375 NLX65336:NLX65375 NVT65336:NVT65375 OFP65336:OFP65375 OPL65336:OPL65375 OZH65336:OZH65375 PJD65336:PJD65375 PSZ65336:PSZ65375 QCV65336:QCV65375 QMR65336:QMR65375 QWN65336:QWN65375 RGJ65336:RGJ65375 RQF65336:RQF65375 SAB65336:SAB65375 SJX65336:SJX65375 STT65336:STT65375 TDP65336:TDP65375 TNL65336:TNL65375 TXH65336:TXH65375 UHD65336:UHD65375 UQZ65336:UQZ65375 VAV65336:VAV65375 VKR65336:VKR65375 VUN65336:VUN65375 WEJ65336:WEJ65375 AB130872:AB130911 BT130872:BT130911 LP130872:LP130911 VL130872:VL130911 AFH130872:AFH130911 APD130872:APD130911 AYZ130872:AYZ130911 BIV130872:BIV130911 BSR130872:BSR130911 CCN130872:CCN130911 CMJ130872:CMJ130911 CWF130872:CWF130911 DGB130872:DGB130911 DPX130872:DPX130911 DZT130872:DZT130911 EJP130872:EJP130911 ETL130872:ETL130911 FDH130872:FDH130911 FND130872:FND130911 FWZ130872:FWZ130911 GGV130872:GGV130911 GQR130872:GQR130911 HAN130872:HAN130911 HKJ130872:HKJ130911 HUF130872:HUF130911 IEB130872:IEB130911 INX130872:INX130911 IXT130872:IXT130911 JHP130872:JHP130911 JRL130872:JRL130911 KBH130872:KBH130911 KLD130872:KLD130911 KUZ130872:KUZ130911 LEV130872:LEV130911 LOR130872:LOR130911 LYN130872:LYN130911 MIJ130872:MIJ130911 MSF130872:MSF130911 NCB130872:NCB130911 NLX130872:NLX130911 NVT130872:NVT130911 OFP130872:OFP130911 OPL130872:OPL130911 OZH130872:OZH130911 PJD130872:PJD130911 PSZ130872:PSZ130911 QCV130872:QCV130911 QMR130872:QMR130911 QWN130872:QWN130911 RGJ130872:RGJ130911 RQF130872:RQF130911 SAB130872:SAB130911 SJX130872:SJX130911 STT130872:STT130911 TDP130872:TDP130911 TNL130872:TNL130911 TXH130872:TXH130911 UHD130872:UHD130911 UQZ130872:UQZ130911 VAV130872:VAV130911 VKR130872:VKR130911 VUN130872:VUN130911 WEJ130872:WEJ130911 AB196408:AB196447 BT196408:BT196447 LP196408:LP196447 VL196408:VL196447 AFH196408:AFH196447 APD196408:APD196447 AYZ196408:AYZ196447 BIV196408:BIV196447 BSR196408:BSR196447 CCN196408:CCN196447 CMJ196408:CMJ196447 CWF196408:CWF196447 DGB196408:DGB196447 DPX196408:DPX196447 DZT196408:DZT196447 EJP196408:EJP196447 ETL196408:ETL196447 FDH196408:FDH196447 FND196408:FND196447 FWZ196408:FWZ196447 GGV196408:GGV196447 GQR196408:GQR196447 HAN196408:HAN196447 HKJ196408:HKJ196447 HUF196408:HUF196447 IEB196408:IEB196447 INX196408:INX196447 IXT196408:IXT196447 JHP196408:JHP196447 JRL196408:JRL196447 KBH196408:KBH196447 KLD196408:KLD196447 KUZ196408:KUZ196447 LEV196408:LEV196447 LOR196408:LOR196447 LYN196408:LYN196447 MIJ196408:MIJ196447 MSF196408:MSF196447 NCB196408:NCB196447 NLX196408:NLX196447 NVT196408:NVT196447 OFP196408:OFP196447 OPL196408:OPL196447 OZH196408:OZH196447 PJD196408:PJD196447 PSZ196408:PSZ196447 QCV196408:QCV196447 QMR196408:QMR196447 QWN196408:QWN196447 RGJ196408:RGJ196447 RQF196408:RQF196447 SAB196408:SAB196447 SJX196408:SJX196447 STT196408:STT196447 TDP196408:TDP196447 TNL196408:TNL196447 TXH196408:TXH196447 UHD196408:UHD196447 UQZ196408:UQZ196447 VAV196408:VAV196447 VKR196408:VKR196447 VUN196408:VUN196447 WEJ196408:WEJ196447 AB261944:AB261983 BT261944:BT261983 LP261944:LP261983 VL261944:VL261983 AFH261944:AFH261983 APD261944:APD261983 AYZ261944:AYZ261983 BIV261944:BIV261983 BSR261944:BSR261983 CCN261944:CCN261983 CMJ261944:CMJ261983 CWF261944:CWF261983 DGB261944:DGB261983 DPX261944:DPX261983 DZT261944:DZT261983 EJP261944:EJP261983 ETL261944:ETL261983 FDH261944:FDH261983 FND261944:FND261983 FWZ261944:FWZ261983 GGV261944:GGV261983 GQR261944:GQR261983 HAN261944:HAN261983 HKJ261944:HKJ261983 HUF261944:HUF261983 IEB261944:IEB261983 INX261944:INX261983 IXT261944:IXT261983 JHP261944:JHP261983 JRL261944:JRL261983 KBH261944:KBH261983 KLD261944:KLD261983 KUZ261944:KUZ261983 LEV261944:LEV261983 LOR261944:LOR261983 LYN261944:LYN261983 MIJ261944:MIJ261983 MSF261944:MSF261983 NCB261944:NCB261983 NLX261944:NLX261983 NVT261944:NVT261983 OFP261944:OFP261983 OPL261944:OPL261983 OZH261944:OZH261983 PJD261944:PJD261983 PSZ261944:PSZ261983 QCV261944:QCV261983 QMR261944:QMR261983 QWN261944:QWN261983 RGJ261944:RGJ261983 RQF261944:RQF261983 SAB261944:SAB261983 SJX261944:SJX261983 STT261944:STT261983 TDP261944:TDP261983 TNL261944:TNL261983 TXH261944:TXH261983 UHD261944:UHD261983 UQZ261944:UQZ261983 VAV261944:VAV261983 VKR261944:VKR261983 VUN261944:VUN261983 WEJ261944:WEJ261983 AB327480:AB327519 BT327480:BT327519 LP327480:LP327519 VL327480:VL327519 AFH327480:AFH327519 APD327480:APD327519 AYZ327480:AYZ327519 BIV327480:BIV327519 BSR327480:BSR327519 CCN327480:CCN327519 CMJ327480:CMJ327519 CWF327480:CWF327519 DGB327480:DGB327519 DPX327480:DPX327519 DZT327480:DZT327519 EJP327480:EJP327519 ETL327480:ETL327519 FDH327480:FDH327519 FND327480:FND327519 FWZ327480:FWZ327519 GGV327480:GGV327519 GQR327480:GQR327519 HAN327480:HAN327519 HKJ327480:HKJ327519 HUF327480:HUF327519 IEB327480:IEB327519 INX327480:INX327519 IXT327480:IXT327519 JHP327480:JHP327519 JRL327480:JRL327519 KBH327480:KBH327519 KLD327480:KLD327519 KUZ327480:KUZ327519 LEV327480:LEV327519 LOR327480:LOR327519 LYN327480:LYN327519 MIJ327480:MIJ327519 MSF327480:MSF327519 NCB327480:NCB327519 NLX327480:NLX327519 NVT327480:NVT327519 OFP327480:OFP327519 OPL327480:OPL327519 OZH327480:OZH327519 PJD327480:PJD327519 PSZ327480:PSZ327519 QCV327480:QCV327519 QMR327480:QMR327519 QWN327480:QWN327519 RGJ327480:RGJ327519 RQF327480:RQF327519 SAB327480:SAB327519 SJX327480:SJX327519 STT327480:STT327519 TDP327480:TDP327519 TNL327480:TNL327519 TXH327480:TXH327519 UHD327480:UHD327519 UQZ327480:UQZ327519 VAV327480:VAV327519 VKR327480:VKR327519 VUN327480:VUN327519 WEJ327480:WEJ327519 AB393016:AB393055 BT393016:BT393055 LP393016:LP393055 VL393016:VL393055 AFH393016:AFH393055 APD393016:APD393055 AYZ393016:AYZ393055 BIV393016:BIV393055 BSR393016:BSR393055 CCN393016:CCN393055 CMJ393016:CMJ393055 CWF393016:CWF393055 DGB393016:DGB393055 DPX393016:DPX393055 DZT393016:DZT393055 EJP393016:EJP393055 ETL393016:ETL393055 FDH393016:FDH393055 FND393016:FND393055 FWZ393016:FWZ393055 GGV393016:GGV393055 GQR393016:GQR393055 HAN393016:HAN393055 HKJ393016:HKJ393055 HUF393016:HUF393055 IEB393016:IEB393055 INX393016:INX393055 IXT393016:IXT393055 JHP393016:JHP393055 JRL393016:JRL393055 KBH393016:KBH393055 KLD393016:KLD393055 KUZ393016:KUZ393055 LEV393016:LEV393055 LOR393016:LOR393055 LYN393016:LYN393055 MIJ393016:MIJ393055 MSF393016:MSF393055 NCB393016:NCB393055 NLX393016:NLX393055 NVT393016:NVT393055 OFP393016:OFP393055 OPL393016:OPL393055 OZH393016:OZH393055 PJD393016:PJD393055 PSZ393016:PSZ393055 QCV393016:QCV393055 QMR393016:QMR393055 QWN393016:QWN393055 RGJ393016:RGJ393055 RQF393016:RQF393055 SAB393016:SAB393055 SJX393016:SJX393055 STT393016:STT393055 TDP393016:TDP393055 TNL393016:TNL393055 TXH393016:TXH393055 UHD393016:UHD393055 UQZ393016:UQZ393055 VAV393016:VAV393055 VKR393016:VKR393055 VUN393016:VUN393055 WEJ393016:WEJ393055 AB458552:AB458591 BT458552:BT458591 LP458552:LP458591 VL458552:VL458591 AFH458552:AFH458591 APD458552:APD458591 AYZ458552:AYZ458591 BIV458552:BIV458591 BSR458552:BSR458591 CCN458552:CCN458591 CMJ458552:CMJ458591 CWF458552:CWF458591 DGB458552:DGB458591 DPX458552:DPX458591 DZT458552:DZT458591 EJP458552:EJP458591 ETL458552:ETL458591 FDH458552:FDH458591 FND458552:FND458591 FWZ458552:FWZ458591 GGV458552:GGV458591 GQR458552:GQR458591 HAN458552:HAN458591 HKJ458552:HKJ458591 HUF458552:HUF458591 IEB458552:IEB458591 INX458552:INX458591 IXT458552:IXT458591 JHP458552:JHP458591 JRL458552:JRL458591 KBH458552:KBH458591 KLD458552:KLD458591 KUZ458552:KUZ458591 LEV458552:LEV458591 LOR458552:LOR458591 LYN458552:LYN458591 MIJ458552:MIJ458591 MSF458552:MSF458591 NCB458552:NCB458591 NLX458552:NLX458591 NVT458552:NVT458591 OFP458552:OFP458591 OPL458552:OPL458591 OZH458552:OZH458591 PJD458552:PJD458591 PSZ458552:PSZ458591 QCV458552:QCV458591 QMR458552:QMR458591 QWN458552:QWN458591 RGJ458552:RGJ458591 RQF458552:RQF458591 SAB458552:SAB458591 SJX458552:SJX458591 STT458552:STT458591 TDP458552:TDP458591 TNL458552:TNL458591 TXH458552:TXH458591 UHD458552:UHD458591 UQZ458552:UQZ458591 VAV458552:VAV458591 VKR458552:VKR458591 VUN458552:VUN458591 WEJ458552:WEJ458591 AB524088:AB524127 BT524088:BT524127 LP524088:LP524127 VL524088:VL524127 AFH524088:AFH524127 APD524088:APD524127 AYZ524088:AYZ524127 BIV524088:BIV524127 BSR524088:BSR524127 CCN524088:CCN524127 CMJ524088:CMJ524127 CWF524088:CWF524127 DGB524088:DGB524127 DPX524088:DPX524127 DZT524088:DZT524127 EJP524088:EJP524127 ETL524088:ETL524127 FDH524088:FDH524127 FND524088:FND524127 FWZ524088:FWZ524127 GGV524088:GGV524127 GQR524088:GQR524127 HAN524088:HAN524127 HKJ524088:HKJ524127 HUF524088:HUF524127 IEB524088:IEB524127 INX524088:INX524127 IXT524088:IXT524127 JHP524088:JHP524127 JRL524088:JRL524127 KBH524088:KBH524127 KLD524088:KLD524127 KUZ524088:KUZ524127 LEV524088:LEV524127 LOR524088:LOR524127 LYN524088:LYN524127 MIJ524088:MIJ524127 MSF524088:MSF524127 NCB524088:NCB524127 NLX524088:NLX524127 NVT524088:NVT524127 OFP524088:OFP524127 OPL524088:OPL524127 OZH524088:OZH524127 PJD524088:PJD524127 PSZ524088:PSZ524127 QCV524088:QCV524127 QMR524088:QMR524127 QWN524088:QWN524127 RGJ524088:RGJ524127 RQF524088:RQF524127 SAB524088:SAB524127 SJX524088:SJX524127 STT524088:STT524127 TDP524088:TDP524127 TNL524088:TNL524127 TXH524088:TXH524127 UHD524088:UHD524127 UQZ524088:UQZ524127 VAV524088:VAV524127 VKR524088:VKR524127 VUN524088:VUN524127 WEJ524088:WEJ524127 AB589624:AB589663 BT589624:BT589663 LP589624:LP589663 VL589624:VL589663 AFH589624:AFH589663 APD589624:APD589663 AYZ589624:AYZ589663 BIV589624:BIV589663 BSR589624:BSR589663 CCN589624:CCN589663 CMJ589624:CMJ589663 CWF589624:CWF589663 DGB589624:DGB589663 DPX589624:DPX589663 DZT589624:DZT589663 EJP589624:EJP589663 ETL589624:ETL589663 FDH589624:FDH589663 FND589624:FND589663 FWZ589624:FWZ589663 GGV589624:GGV589663 GQR589624:GQR589663 HAN589624:HAN589663 HKJ589624:HKJ589663 HUF589624:HUF589663 IEB589624:IEB589663 INX589624:INX589663 IXT589624:IXT589663 JHP589624:JHP589663 JRL589624:JRL589663 KBH589624:KBH589663 KLD589624:KLD589663 KUZ589624:KUZ589663 LEV589624:LEV589663 LOR589624:LOR589663 LYN589624:LYN589663 MIJ589624:MIJ589663 MSF589624:MSF589663 NCB589624:NCB589663 NLX589624:NLX589663 NVT589624:NVT589663 OFP589624:OFP589663 OPL589624:OPL589663 OZH589624:OZH589663 PJD589624:PJD589663 PSZ589624:PSZ589663 QCV589624:QCV589663 QMR589624:QMR589663 QWN589624:QWN589663 RGJ589624:RGJ589663 RQF589624:RQF589663 SAB589624:SAB589663 SJX589624:SJX589663 STT589624:STT589663 TDP589624:TDP589663 TNL589624:TNL589663 TXH589624:TXH589663 UHD589624:UHD589663 UQZ589624:UQZ589663 VAV589624:VAV589663 VKR589624:VKR589663 VUN589624:VUN589663 WEJ589624:WEJ589663 AB655160:AB655199 BT655160:BT655199 LP655160:LP655199 VL655160:VL655199 AFH655160:AFH655199 APD655160:APD655199 AYZ655160:AYZ655199 BIV655160:BIV655199 BSR655160:BSR655199 CCN655160:CCN655199 CMJ655160:CMJ655199 CWF655160:CWF655199 DGB655160:DGB655199 DPX655160:DPX655199 DZT655160:DZT655199 EJP655160:EJP655199 ETL655160:ETL655199 FDH655160:FDH655199 FND655160:FND655199 FWZ655160:FWZ655199 GGV655160:GGV655199 GQR655160:GQR655199 HAN655160:HAN655199 HKJ655160:HKJ655199 HUF655160:HUF655199 IEB655160:IEB655199 INX655160:INX655199 IXT655160:IXT655199 JHP655160:JHP655199 JRL655160:JRL655199 KBH655160:KBH655199 KLD655160:KLD655199 KUZ655160:KUZ655199 LEV655160:LEV655199 LOR655160:LOR655199 LYN655160:LYN655199 MIJ655160:MIJ655199 MSF655160:MSF655199 NCB655160:NCB655199 NLX655160:NLX655199 NVT655160:NVT655199 OFP655160:OFP655199 OPL655160:OPL655199 OZH655160:OZH655199 PJD655160:PJD655199 PSZ655160:PSZ655199 QCV655160:QCV655199 QMR655160:QMR655199 QWN655160:QWN655199 RGJ655160:RGJ655199 RQF655160:RQF655199 SAB655160:SAB655199 SJX655160:SJX655199 STT655160:STT655199 TDP655160:TDP655199 TNL655160:TNL655199 TXH655160:TXH655199 UHD655160:UHD655199 UQZ655160:UQZ655199 VAV655160:VAV655199 VKR655160:VKR655199 VUN655160:VUN655199 WEJ655160:WEJ655199 AB720696:AB720735 BT720696:BT720735 LP720696:LP720735 VL720696:VL720735 AFH720696:AFH720735 APD720696:APD720735 AYZ720696:AYZ720735 BIV720696:BIV720735 BSR720696:BSR720735 CCN720696:CCN720735 CMJ720696:CMJ720735 CWF720696:CWF720735 DGB720696:DGB720735 DPX720696:DPX720735 DZT720696:DZT720735 EJP720696:EJP720735 ETL720696:ETL720735 FDH720696:FDH720735 FND720696:FND720735 FWZ720696:FWZ720735 GGV720696:GGV720735 GQR720696:GQR720735 HAN720696:HAN720735 HKJ720696:HKJ720735 HUF720696:HUF720735 IEB720696:IEB720735 INX720696:INX720735 IXT720696:IXT720735 JHP720696:JHP720735 JRL720696:JRL720735 KBH720696:KBH720735 KLD720696:KLD720735 KUZ720696:KUZ720735 LEV720696:LEV720735 LOR720696:LOR720735 LYN720696:LYN720735 MIJ720696:MIJ720735 MSF720696:MSF720735 NCB720696:NCB720735 NLX720696:NLX720735 NVT720696:NVT720735 OFP720696:OFP720735 OPL720696:OPL720735 OZH720696:OZH720735 PJD720696:PJD720735 PSZ720696:PSZ720735 QCV720696:QCV720735 QMR720696:QMR720735 QWN720696:QWN720735 RGJ720696:RGJ720735 RQF720696:RQF720735 SAB720696:SAB720735 SJX720696:SJX720735 STT720696:STT720735 TDP720696:TDP720735 TNL720696:TNL720735 TXH720696:TXH720735 UHD720696:UHD720735 UQZ720696:UQZ720735 VAV720696:VAV720735 VKR720696:VKR720735 VUN720696:VUN720735 WEJ720696:WEJ720735 AB786232:AB786271 BT786232:BT786271 LP786232:LP786271 VL786232:VL786271 AFH786232:AFH786271 APD786232:APD786271 AYZ786232:AYZ786271 BIV786232:BIV786271 BSR786232:BSR786271 CCN786232:CCN786271 CMJ786232:CMJ786271 CWF786232:CWF786271 DGB786232:DGB786271 DPX786232:DPX786271 DZT786232:DZT786271 EJP786232:EJP786271 ETL786232:ETL786271 FDH786232:FDH786271 FND786232:FND786271 FWZ786232:FWZ786271 GGV786232:GGV786271 GQR786232:GQR786271 HAN786232:HAN786271 HKJ786232:HKJ786271 HUF786232:HUF786271 IEB786232:IEB786271 INX786232:INX786271 IXT786232:IXT786271 JHP786232:JHP786271 JRL786232:JRL786271 KBH786232:KBH786271 KLD786232:KLD786271 KUZ786232:KUZ786271 LEV786232:LEV786271 LOR786232:LOR786271 LYN786232:LYN786271 MIJ786232:MIJ786271 MSF786232:MSF786271 NCB786232:NCB786271 NLX786232:NLX786271 NVT786232:NVT786271 OFP786232:OFP786271 OPL786232:OPL786271 OZH786232:OZH786271 PJD786232:PJD786271 PSZ786232:PSZ786271 QCV786232:QCV786271 QMR786232:QMR786271 QWN786232:QWN786271 RGJ786232:RGJ786271 RQF786232:RQF786271 SAB786232:SAB786271 SJX786232:SJX786271 STT786232:STT786271 TDP786232:TDP786271 TNL786232:TNL786271 TXH786232:TXH786271 UHD786232:UHD786271 UQZ786232:UQZ786271 VAV786232:VAV786271 VKR786232:VKR786271 VUN786232:VUN786271 WEJ786232:WEJ786271 AB851768:AB851807 BT851768:BT851807 LP851768:LP851807 VL851768:VL851807 AFH851768:AFH851807 APD851768:APD851807 AYZ851768:AYZ851807 BIV851768:BIV851807 BSR851768:BSR851807 CCN851768:CCN851807 CMJ851768:CMJ851807 CWF851768:CWF851807 DGB851768:DGB851807 DPX851768:DPX851807 DZT851768:DZT851807 EJP851768:EJP851807 ETL851768:ETL851807 FDH851768:FDH851807 FND851768:FND851807 FWZ851768:FWZ851807 GGV851768:GGV851807 GQR851768:GQR851807 HAN851768:HAN851807 HKJ851768:HKJ851807 HUF851768:HUF851807 IEB851768:IEB851807 INX851768:INX851807 IXT851768:IXT851807 JHP851768:JHP851807 JRL851768:JRL851807 KBH851768:KBH851807 KLD851768:KLD851807 KUZ851768:KUZ851807 LEV851768:LEV851807 LOR851768:LOR851807 LYN851768:LYN851807 MIJ851768:MIJ851807 MSF851768:MSF851807 NCB851768:NCB851807 NLX851768:NLX851807 NVT851768:NVT851807 OFP851768:OFP851807 OPL851768:OPL851807 OZH851768:OZH851807 PJD851768:PJD851807 PSZ851768:PSZ851807 QCV851768:QCV851807 QMR851768:QMR851807 QWN851768:QWN851807 RGJ851768:RGJ851807 RQF851768:RQF851807 SAB851768:SAB851807 SJX851768:SJX851807 STT851768:STT851807 TDP851768:TDP851807 TNL851768:TNL851807 TXH851768:TXH851807 UHD851768:UHD851807 UQZ851768:UQZ851807 VAV851768:VAV851807 VKR851768:VKR851807 VUN851768:VUN851807 WEJ851768:WEJ851807 AB917304:AB917343 BT917304:BT917343 LP917304:LP917343 VL917304:VL917343 AFH917304:AFH917343 APD917304:APD917343 AYZ917304:AYZ917343 BIV917304:BIV917343 BSR917304:BSR917343 CCN917304:CCN917343 CMJ917304:CMJ917343 CWF917304:CWF917343 DGB917304:DGB917343 DPX917304:DPX917343 DZT917304:DZT917343 EJP917304:EJP917343 ETL917304:ETL917343 FDH917304:FDH917343 FND917304:FND917343 FWZ917304:FWZ917343 GGV917304:GGV917343 GQR917304:GQR917343 HAN917304:HAN917343 HKJ917304:HKJ917343 HUF917304:HUF917343 IEB917304:IEB917343 INX917304:INX917343 IXT917304:IXT917343 JHP917304:JHP917343 JRL917304:JRL917343 KBH917304:KBH917343 KLD917304:KLD917343 KUZ917304:KUZ917343 LEV917304:LEV917343 LOR917304:LOR917343 LYN917304:LYN917343 MIJ917304:MIJ917343 MSF917304:MSF917343 NCB917304:NCB917343 NLX917304:NLX917343 NVT917304:NVT917343 OFP917304:OFP917343 OPL917304:OPL917343 OZH917304:OZH917343 PJD917304:PJD917343 PSZ917304:PSZ917343 QCV917304:QCV917343 QMR917304:QMR917343 QWN917304:QWN917343 RGJ917304:RGJ917343 RQF917304:RQF917343 SAB917304:SAB917343 SJX917304:SJX917343 STT917304:STT917343 TDP917304:TDP917343 TNL917304:TNL917343 TXH917304:TXH917343 UHD917304:UHD917343 UQZ917304:UQZ917343 VAV917304:VAV917343 VKR917304:VKR917343 VUN917304:VUN917343 WEJ917304:WEJ917343 AB982840:AB982879 BT982840:BT982879 LP982840:LP982879 VL982840:VL982879 AFH982840:AFH982879 APD982840:APD982879 AYZ982840:AYZ982879 BIV982840:BIV982879 BSR982840:BSR982879 CCN982840:CCN982879 CMJ982840:CMJ982879 CWF982840:CWF982879 DGB982840:DGB982879 DPX982840:DPX982879 DZT982840:DZT982879 EJP982840:EJP982879 ETL982840:ETL982879 FDH982840:FDH982879 FND982840:FND982879 FWZ982840:FWZ982879 GGV982840:GGV982879 GQR982840:GQR982879 HAN982840:HAN982879 HKJ982840:HKJ982879 HUF982840:HUF982879 IEB982840:IEB982879 INX982840:INX982879 IXT982840:IXT982879 JHP982840:JHP982879 JRL982840:JRL982879 KBH982840:KBH982879 KLD982840:KLD982879 KUZ982840:KUZ982879 LEV982840:LEV982879 LOR982840:LOR982879 LYN982840:LYN982879 MIJ982840:MIJ982879 MSF982840:MSF982879 NCB982840:NCB982879 NLX982840:NLX982879 NVT982840:NVT982879 OFP982840:OFP982879 OPL982840:OPL982879 OZH982840:OZH982879 PJD982840:PJD982879 PSZ982840:PSZ982879 QCV982840:QCV982879 QMR982840:QMR982879 QWN982840:QWN982879 RGJ982840:RGJ982879 RQF982840:RQF982879 SAB982840:SAB982879 SJX982840:SJX982879 STT982840:STT982879 TDP982840:TDP982879 TNL982840:TNL982879 TXH982840:TXH982879 UHD982840:UHD982879 UQZ982840:UQZ982879 VAV982840:VAV982879 VKR982840:VKR982879 VUN982840:VUN982879 WEJ982840:WEJ982879 URJ982840:URJ982879 CB28:CB67 LX28:LX67 VT28:VT67 AFP28:AFP67 APL28:APL67 AZH28:AZH67 BJD28:BJD67 BSZ28:BSZ67 CCV28:CCV67 CMR28:CMR67 CWN28:CWN67 DGJ28:DGJ67 DQF28:DQF67 EAB28:EAB67 EJX28:EJX67 ETT28:ETT67 FDP28:FDP67 FNL28:FNL67 FXH28:FXH67 GHD28:GHD67 GQZ28:GQZ67 HAV28:HAV67 HKR28:HKR67 HUN28:HUN67 IEJ28:IEJ67 IOF28:IOF67 IYB28:IYB67 JHX28:JHX67 JRT28:JRT67 KBP28:KBP67 KLL28:KLL67 KVH28:KVH67 LFD28:LFD67 LOZ28:LOZ67 LYV28:LYV67 MIR28:MIR67 MSN28:MSN67 NCJ28:NCJ67 NMF28:NMF67 NWB28:NWB67 OFX28:OFX67 OPT28:OPT67 OZP28:OZP67 PJL28:PJL67 PTH28:PTH67 QDD28:QDD67 QMZ28:QMZ67 QWV28:QWV67 RGR28:RGR67 RQN28:RQN67 SAJ28:SAJ67 SKF28:SKF67 SUB28:SUB67 TDX28:TDX67 TNT28:TNT67 TXP28:TXP67 UHL28:UHL67 URH28:URH67 VBD28:VBD67 VKZ28:VKZ67 VUV28:VUV67 WER28:WER67 AG65336:AG65375 BY65336:BY65375 LU65336:LU65375 VQ65336:VQ65375 AFM65336:AFM65375 API65336:API65375 AZE65336:AZE65375 BJA65336:BJA65375 BSW65336:BSW65375 CCS65336:CCS65375 CMO65336:CMO65375 CWK65336:CWK65375 DGG65336:DGG65375 DQC65336:DQC65375 DZY65336:DZY65375 EJU65336:EJU65375 ETQ65336:ETQ65375 FDM65336:FDM65375 FNI65336:FNI65375 FXE65336:FXE65375 GHA65336:GHA65375 GQW65336:GQW65375 HAS65336:HAS65375 HKO65336:HKO65375 HUK65336:HUK65375 IEG65336:IEG65375 IOC65336:IOC65375 IXY65336:IXY65375 JHU65336:JHU65375 JRQ65336:JRQ65375 KBM65336:KBM65375 KLI65336:KLI65375 KVE65336:KVE65375 LFA65336:LFA65375 LOW65336:LOW65375 LYS65336:LYS65375 MIO65336:MIO65375 MSK65336:MSK65375 NCG65336:NCG65375 NMC65336:NMC65375 NVY65336:NVY65375 OFU65336:OFU65375 OPQ65336:OPQ65375 OZM65336:OZM65375 PJI65336:PJI65375 PTE65336:PTE65375 QDA65336:QDA65375 QMW65336:QMW65375 QWS65336:QWS65375 RGO65336:RGO65375 RQK65336:RQK65375 SAG65336:SAG65375 SKC65336:SKC65375 STY65336:STY65375 TDU65336:TDU65375 TNQ65336:TNQ65375 TXM65336:TXM65375 UHI65336:UHI65375 URE65336:URE65375 VBA65336:VBA65375 VKW65336:VKW65375 VUS65336:VUS65375 WEO65336:WEO65375 AG130872:AG130911 BY130872:BY130911 LU130872:LU130911 VQ130872:VQ130911 AFM130872:AFM130911 API130872:API130911 AZE130872:AZE130911 BJA130872:BJA130911 BSW130872:BSW130911 CCS130872:CCS130911 CMO130872:CMO130911 CWK130872:CWK130911 DGG130872:DGG130911 DQC130872:DQC130911 DZY130872:DZY130911 EJU130872:EJU130911 ETQ130872:ETQ130911 FDM130872:FDM130911 FNI130872:FNI130911 FXE130872:FXE130911 GHA130872:GHA130911 GQW130872:GQW130911 HAS130872:HAS130911 HKO130872:HKO130911 HUK130872:HUK130911 IEG130872:IEG130911 IOC130872:IOC130911 IXY130872:IXY130911 JHU130872:JHU130911 JRQ130872:JRQ130911 KBM130872:KBM130911 KLI130872:KLI130911 KVE130872:KVE130911 LFA130872:LFA130911 LOW130872:LOW130911 LYS130872:LYS130911 MIO130872:MIO130911 MSK130872:MSK130911 NCG130872:NCG130911 NMC130872:NMC130911 NVY130872:NVY130911 OFU130872:OFU130911 OPQ130872:OPQ130911 OZM130872:OZM130911 PJI130872:PJI130911 PTE130872:PTE130911 QDA130872:QDA130911 QMW130872:QMW130911 QWS130872:QWS130911 RGO130872:RGO130911 RQK130872:RQK130911 SAG130872:SAG130911 SKC130872:SKC130911 STY130872:STY130911 TDU130872:TDU130911 TNQ130872:TNQ130911 TXM130872:TXM130911 UHI130872:UHI130911 URE130872:URE130911 VBA130872:VBA130911 VKW130872:VKW130911 VUS130872:VUS130911 WEO130872:WEO130911 AG196408:AG196447 BY196408:BY196447 LU196408:LU196447 VQ196408:VQ196447 AFM196408:AFM196447 API196408:API196447 AZE196408:AZE196447 BJA196408:BJA196447 BSW196408:BSW196447 CCS196408:CCS196447 CMO196408:CMO196447 CWK196408:CWK196447 DGG196408:DGG196447 DQC196408:DQC196447 DZY196408:DZY196447 EJU196408:EJU196447 ETQ196408:ETQ196447 FDM196408:FDM196447 FNI196408:FNI196447 FXE196408:FXE196447 GHA196408:GHA196447 GQW196408:GQW196447 HAS196408:HAS196447 HKO196408:HKO196447 HUK196408:HUK196447 IEG196408:IEG196447 IOC196408:IOC196447 IXY196408:IXY196447 JHU196408:JHU196447 JRQ196408:JRQ196447 KBM196408:KBM196447 KLI196408:KLI196447 KVE196408:KVE196447 LFA196408:LFA196447 LOW196408:LOW196447 LYS196408:LYS196447 MIO196408:MIO196447 MSK196408:MSK196447 NCG196408:NCG196447 NMC196408:NMC196447 NVY196408:NVY196447 OFU196408:OFU196447 OPQ196408:OPQ196447 OZM196408:OZM196447 PJI196408:PJI196447 PTE196408:PTE196447 QDA196408:QDA196447 QMW196408:QMW196447 QWS196408:QWS196447 RGO196408:RGO196447 RQK196408:RQK196447 SAG196408:SAG196447 SKC196408:SKC196447 STY196408:STY196447 TDU196408:TDU196447 TNQ196408:TNQ196447 TXM196408:TXM196447 UHI196408:UHI196447 URE196408:URE196447 VBA196408:VBA196447 VKW196408:VKW196447 VUS196408:VUS196447 WEO196408:WEO196447 AG261944:AG261983 BY261944:BY261983 LU261944:LU261983 VQ261944:VQ261983 AFM261944:AFM261983 API261944:API261983 AZE261944:AZE261983 BJA261944:BJA261983 BSW261944:BSW261983 CCS261944:CCS261983 CMO261944:CMO261983 CWK261944:CWK261983 DGG261944:DGG261983 DQC261944:DQC261983 DZY261944:DZY261983 EJU261944:EJU261983 ETQ261944:ETQ261983 FDM261944:FDM261983 FNI261944:FNI261983 FXE261944:FXE261983 GHA261944:GHA261983 GQW261944:GQW261983 HAS261944:HAS261983 HKO261944:HKO261983 HUK261944:HUK261983 IEG261944:IEG261983 IOC261944:IOC261983 IXY261944:IXY261983 JHU261944:JHU261983 JRQ261944:JRQ261983 KBM261944:KBM261983 KLI261944:KLI261983 KVE261944:KVE261983 LFA261944:LFA261983 LOW261944:LOW261983 LYS261944:LYS261983 MIO261944:MIO261983 MSK261944:MSK261983 NCG261944:NCG261983 NMC261944:NMC261983 NVY261944:NVY261983 OFU261944:OFU261983 OPQ261944:OPQ261983 OZM261944:OZM261983 PJI261944:PJI261983 PTE261944:PTE261983 QDA261944:QDA261983 QMW261944:QMW261983 QWS261944:QWS261983 RGO261944:RGO261983 RQK261944:RQK261983 SAG261944:SAG261983 SKC261944:SKC261983 STY261944:STY261983 TDU261944:TDU261983 TNQ261944:TNQ261983 TXM261944:TXM261983 UHI261944:UHI261983 URE261944:URE261983 VBA261944:VBA261983 VKW261944:VKW261983 VUS261944:VUS261983 WEO261944:WEO261983 AG327480:AG327519 BY327480:BY327519 LU327480:LU327519 VQ327480:VQ327519 AFM327480:AFM327519 API327480:API327519 AZE327480:AZE327519 BJA327480:BJA327519 BSW327480:BSW327519 CCS327480:CCS327519 CMO327480:CMO327519 CWK327480:CWK327519 DGG327480:DGG327519 DQC327480:DQC327519 DZY327480:DZY327519 EJU327480:EJU327519 ETQ327480:ETQ327519 FDM327480:FDM327519 FNI327480:FNI327519 FXE327480:FXE327519 GHA327480:GHA327519 GQW327480:GQW327519 HAS327480:HAS327519 HKO327480:HKO327519 HUK327480:HUK327519 IEG327480:IEG327519 IOC327480:IOC327519 IXY327480:IXY327519 JHU327480:JHU327519 JRQ327480:JRQ327519 KBM327480:KBM327519 KLI327480:KLI327519 KVE327480:KVE327519 LFA327480:LFA327519 LOW327480:LOW327519 LYS327480:LYS327519 MIO327480:MIO327519 MSK327480:MSK327519 NCG327480:NCG327519 NMC327480:NMC327519 NVY327480:NVY327519 OFU327480:OFU327519 OPQ327480:OPQ327519 OZM327480:OZM327519 PJI327480:PJI327519 PTE327480:PTE327519 QDA327480:QDA327519 QMW327480:QMW327519 QWS327480:QWS327519 RGO327480:RGO327519 RQK327480:RQK327519 SAG327480:SAG327519 SKC327480:SKC327519 STY327480:STY327519 TDU327480:TDU327519 TNQ327480:TNQ327519 TXM327480:TXM327519 UHI327480:UHI327519 URE327480:URE327519 VBA327480:VBA327519 VKW327480:VKW327519 VUS327480:VUS327519 WEO327480:WEO327519 AG393016:AG393055 BY393016:BY393055 LU393016:LU393055 VQ393016:VQ393055 AFM393016:AFM393055 API393016:API393055 AZE393016:AZE393055 BJA393016:BJA393055 BSW393016:BSW393055 CCS393016:CCS393055 CMO393016:CMO393055 CWK393016:CWK393055 DGG393016:DGG393055 DQC393016:DQC393055 DZY393016:DZY393055 EJU393016:EJU393055 ETQ393016:ETQ393055 FDM393016:FDM393055 FNI393016:FNI393055 FXE393016:FXE393055 GHA393016:GHA393055 GQW393016:GQW393055 HAS393016:HAS393055 HKO393016:HKO393055 HUK393016:HUK393055 IEG393016:IEG393055 IOC393016:IOC393055 IXY393016:IXY393055 JHU393016:JHU393055 JRQ393016:JRQ393055 KBM393016:KBM393055 KLI393016:KLI393055 KVE393016:KVE393055 LFA393016:LFA393055 LOW393016:LOW393055 LYS393016:LYS393055 MIO393016:MIO393055 MSK393016:MSK393055 NCG393016:NCG393055 NMC393016:NMC393055 NVY393016:NVY393055 OFU393016:OFU393055 OPQ393016:OPQ393055 OZM393016:OZM393055 PJI393016:PJI393055 PTE393016:PTE393055 QDA393016:QDA393055 QMW393016:QMW393055 QWS393016:QWS393055 RGO393016:RGO393055 RQK393016:RQK393055 SAG393016:SAG393055 SKC393016:SKC393055 STY393016:STY393055 TDU393016:TDU393055 TNQ393016:TNQ393055 TXM393016:TXM393055 UHI393016:UHI393055 URE393016:URE393055 VBA393016:VBA393055 VKW393016:VKW393055 VUS393016:VUS393055 WEO393016:WEO393055 AG458552:AG458591 BY458552:BY458591 LU458552:LU458591 VQ458552:VQ458591 AFM458552:AFM458591 API458552:API458591 AZE458552:AZE458591 BJA458552:BJA458591 BSW458552:BSW458591 CCS458552:CCS458591 CMO458552:CMO458591 CWK458552:CWK458591 DGG458552:DGG458591 DQC458552:DQC458591 DZY458552:DZY458591 EJU458552:EJU458591 ETQ458552:ETQ458591 FDM458552:FDM458591 FNI458552:FNI458591 FXE458552:FXE458591 GHA458552:GHA458591 GQW458552:GQW458591 HAS458552:HAS458591 HKO458552:HKO458591 HUK458552:HUK458591 IEG458552:IEG458591 IOC458552:IOC458591 IXY458552:IXY458591 JHU458552:JHU458591 JRQ458552:JRQ458591 KBM458552:KBM458591 KLI458552:KLI458591 KVE458552:KVE458591 LFA458552:LFA458591 LOW458552:LOW458591 LYS458552:LYS458591 MIO458552:MIO458591 MSK458552:MSK458591 NCG458552:NCG458591 NMC458552:NMC458591 NVY458552:NVY458591 OFU458552:OFU458591 OPQ458552:OPQ458591 OZM458552:OZM458591 PJI458552:PJI458591 PTE458552:PTE458591 QDA458552:QDA458591 QMW458552:QMW458591 QWS458552:QWS458591 RGO458552:RGO458591 RQK458552:RQK458591 SAG458552:SAG458591 SKC458552:SKC458591 STY458552:STY458591 TDU458552:TDU458591 TNQ458552:TNQ458591 TXM458552:TXM458591 UHI458552:UHI458591 URE458552:URE458591 VBA458552:VBA458591 VKW458552:VKW458591 VUS458552:VUS458591 WEO458552:WEO458591 AG524088:AG524127 BY524088:BY524127 LU524088:LU524127 VQ524088:VQ524127 AFM524088:AFM524127 API524088:API524127 AZE524088:AZE524127 BJA524088:BJA524127 BSW524088:BSW524127 CCS524088:CCS524127 CMO524088:CMO524127 CWK524088:CWK524127 DGG524088:DGG524127 DQC524088:DQC524127 DZY524088:DZY524127 EJU524088:EJU524127 ETQ524088:ETQ524127 FDM524088:FDM524127 FNI524088:FNI524127 FXE524088:FXE524127 GHA524088:GHA524127 GQW524088:GQW524127 HAS524088:HAS524127 HKO524088:HKO524127 HUK524088:HUK524127 IEG524088:IEG524127 IOC524088:IOC524127 IXY524088:IXY524127 JHU524088:JHU524127 JRQ524088:JRQ524127 KBM524088:KBM524127 KLI524088:KLI524127 KVE524088:KVE524127 LFA524088:LFA524127 LOW524088:LOW524127 LYS524088:LYS524127 MIO524088:MIO524127 MSK524088:MSK524127 NCG524088:NCG524127 NMC524088:NMC524127 NVY524088:NVY524127 OFU524088:OFU524127 OPQ524088:OPQ524127 OZM524088:OZM524127 PJI524088:PJI524127 PTE524088:PTE524127 QDA524088:QDA524127 QMW524088:QMW524127 QWS524088:QWS524127 RGO524088:RGO524127 RQK524088:RQK524127 SAG524088:SAG524127 SKC524088:SKC524127 STY524088:STY524127 TDU524088:TDU524127 TNQ524088:TNQ524127 TXM524088:TXM524127 UHI524088:UHI524127 URE524088:URE524127 VBA524088:VBA524127 VKW524088:VKW524127 VUS524088:VUS524127 WEO524088:WEO524127 AG589624:AG589663 BY589624:BY589663 LU589624:LU589663 VQ589624:VQ589663 AFM589624:AFM589663 API589624:API589663 AZE589624:AZE589663 BJA589624:BJA589663 BSW589624:BSW589663 CCS589624:CCS589663 CMO589624:CMO589663 CWK589624:CWK589663 DGG589624:DGG589663 DQC589624:DQC589663 DZY589624:DZY589663 EJU589624:EJU589663 ETQ589624:ETQ589663 FDM589624:FDM589663 FNI589624:FNI589663 FXE589624:FXE589663 GHA589624:GHA589663 GQW589624:GQW589663 HAS589624:HAS589663 HKO589624:HKO589663 HUK589624:HUK589663 IEG589624:IEG589663 IOC589624:IOC589663 IXY589624:IXY589663 JHU589624:JHU589663 JRQ589624:JRQ589663 KBM589624:KBM589663 KLI589624:KLI589663 KVE589624:KVE589663 LFA589624:LFA589663 LOW589624:LOW589663 LYS589624:LYS589663 MIO589624:MIO589663 MSK589624:MSK589663 NCG589624:NCG589663 NMC589624:NMC589663 NVY589624:NVY589663 OFU589624:OFU589663 OPQ589624:OPQ589663 OZM589624:OZM589663 PJI589624:PJI589663 PTE589624:PTE589663 QDA589624:QDA589663 QMW589624:QMW589663 QWS589624:QWS589663 RGO589624:RGO589663 RQK589624:RQK589663 SAG589624:SAG589663 SKC589624:SKC589663 STY589624:STY589663 TDU589624:TDU589663 TNQ589624:TNQ589663 TXM589624:TXM589663 UHI589624:UHI589663 URE589624:URE589663 VBA589624:VBA589663 VKW589624:VKW589663 VUS589624:VUS589663 WEO589624:WEO589663 AG655160:AG655199 BY655160:BY655199 LU655160:LU655199 VQ655160:VQ655199 AFM655160:AFM655199 API655160:API655199 AZE655160:AZE655199 BJA655160:BJA655199 BSW655160:BSW655199 CCS655160:CCS655199 CMO655160:CMO655199 CWK655160:CWK655199 DGG655160:DGG655199 DQC655160:DQC655199 DZY655160:DZY655199 EJU655160:EJU655199 ETQ655160:ETQ655199 FDM655160:FDM655199 FNI655160:FNI655199 FXE655160:FXE655199 GHA655160:GHA655199 GQW655160:GQW655199 HAS655160:HAS655199 HKO655160:HKO655199 HUK655160:HUK655199 IEG655160:IEG655199 IOC655160:IOC655199 IXY655160:IXY655199 JHU655160:JHU655199 JRQ655160:JRQ655199 KBM655160:KBM655199 KLI655160:KLI655199 KVE655160:KVE655199 LFA655160:LFA655199 LOW655160:LOW655199 LYS655160:LYS655199 MIO655160:MIO655199 MSK655160:MSK655199 NCG655160:NCG655199 NMC655160:NMC655199 NVY655160:NVY655199 OFU655160:OFU655199 OPQ655160:OPQ655199 OZM655160:OZM655199 PJI655160:PJI655199 PTE655160:PTE655199 QDA655160:QDA655199 QMW655160:QMW655199 QWS655160:QWS655199 RGO655160:RGO655199 RQK655160:RQK655199 SAG655160:SAG655199 SKC655160:SKC655199 STY655160:STY655199 TDU655160:TDU655199 TNQ655160:TNQ655199 TXM655160:TXM655199 UHI655160:UHI655199 URE655160:URE655199 VBA655160:VBA655199 VKW655160:VKW655199 VUS655160:VUS655199 WEO655160:WEO655199 AG720696:AG720735 BY720696:BY720735 LU720696:LU720735 VQ720696:VQ720735 AFM720696:AFM720735 API720696:API720735 AZE720696:AZE720735 BJA720696:BJA720735 BSW720696:BSW720735 CCS720696:CCS720735 CMO720696:CMO720735 CWK720696:CWK720735 DGG720696:DGG720735 DQC720696:DQC720735 DZY720696:DZY720735 EJU720696:EJU720735 ETQ720696:ETQ720735 FDM720696:FDM720735 FNI720696:FNI720735 FXE720696:FXE720735 GHA720696:GHA720735 GQW720696:GQW720735 HAS720696:HAS720735 HKO720696:HKO720735 HUK720696:HUK720735 IEG720696:IEG720735 IOC720696:IOC720735 IXY720696:IXY720735 JHU720696:JHU720735 JRQ720696:JRQ720735 KBM720696:KBM720735 KLI720696:KLI720735 KVE720696:KVE720735 LFA720696:LFA720735 LOW720696:LOW720735 LYS720696:LYS720735 MIO720696:MIO720735 MSK720696:MSK720735 NCG720696:NCG720735 NMC720696:NMC720735 NVY720696:NVY720735 OFU720696:OFU720735 OPQ720696:OPQ720735 OZM720696:OZM720735 PJI720696:PJI720735 PTE720696:PTE720735 QDA720696:QDA720735 QMW720696:QMW720735 QWS720696:QWS720735 RGO720696:RGO720735 RQK720696:RQK720735 SAG720696:SAG720735 SKC720696:SKC720735 STY720696:STY720735 TDU720696:TDU720735 TNQ720696:TNQ720735 TXM720696:TXM720735 UHI720696:UHI720735 URE720696:URE720735 VBA720696:VBA720735 VKW720696:VKW720735 VUS720696:VUS720735 WEO720696:WEO720735 AG786232:AG786271 BY786232:BY786271 LU786232:LU786271 VQ786232:VQ786271 AFM786232:AFM786271 API786232:API786271 AZE786232:AZE786271 BJA786232:BJA786271 BSW786232:BSW786271 CCS786232:CCS786271 CMO786232:CMO786271 CWK786232:CWK786271 DGG786232:DGG786271 DQC786232:DQC786271 DZY786232:DZY786271 EJU786232:EJU786271 ETQ786232:ETQ786271 FDM786232:FDM786271 FNI786232:FNI786271 FXE786232:FXE786271 GHA786232:GHA786271 GQW786232:GQW786271 HAS786232:HAS786271 HKO786232:HKO786271 HUK786232:HUK786271 IEG786232:IEG786271 IOC786232:IOC786271 IXY786232:IXY786271 JHU786232:JHU786271 JRQ786232:JRQ786271 KBM786232:KBM786271 KLI786232:KLI786271 KVE786232:KVE786271 LFA786232:LFA786271 LOW786232:LOW786271 LYS786232:LYS786271 MIO786232:MIO786271 MSK786232:MSK786271 NCG786232:NCG786271 NMC786232:NMC786271 NVY786232:NVY786271 OFU786232:OFU786271 OPQ786232:OPQ786271 OZM786232:OZM786271 PJI786232:PJI786271 PTE786232:PTE786271 QDA786232:QDA786271 QMW786232:QMW786271 QWS786232:QWS786271 RGO786232:RGO786271 RQK786232:RQK786271 SAG786232:SAG786271 SKC786232:SKC786271 STY786232:STY786271 TDU786232:TDU786271 TNQ786232:TNQ786271 TXM786232:TXM786271 UHI786232:UHI786271 URE786232:URE786271 VBA786232:VBA786271 VKW786232:VKW786271 VUS786232:VUS786271 WEO786232:WEO786271 AG851768:AG851807 BY851768:BY851807 LU851768:LU851807 VQ851768:VQ851807 AFM851768:AFM851807 API851768:API851807 AZE851768:AZE851807 BJA851768:BJA851807 BSW851768:BSW851807 CCS851768:CCS851807 CMO851768:CMO851807 CWK851768:CWK851807 DGG851768:DGG851807 DQC851768:DQC851807 DZY851768:DZY851807 EJU851768:EJU851807 ETQ851768:ETQ851807 FDM851768:FDM851807 FNI851768:FNI851807 FXE851768:FXE851807 GHA851768:GHA851807 GQW851768:GQW851807 HAS851768:HAS851807 HKO851768:HKO851807 HUK851768:HUK851807 IEG851768:IEG851807 IOC851768:IOC851807 IXY851768:IXY851807 JHU851768:JHU851807 JRQ851768:JRQ851807 KBM851768:KBM851807 KLI851768:KLI851807 KVE851768:KVE851807 LFA851768:LFA851807 LOW851768:LOW851807 LYS851768:LYS851807 MIO851768:MIO851807 MSK851768:MSK851807 NCG851768:NCG851807 NMC851768:NMC851807 NVY851768:NVY851807 OFU851768:OFU851807 OPQ851768:OPQ851807 OZM851768:OZM851807 PJI851768:PJI851807 PTE851768:PTE851807 QDA851768:QDA851807 QMW851768:QMW851807 QWS851768:QWS851807 RGO851768:RGO851807 RQK851768:RQK851807 SAG851768:SAG851807 SKC851768:SKC851807 STY851768:STY851807 TDU851768:TDU851807 TNQ851768:TNQ851807 TXM851768:TXM851807 UHI851768:UHI851807 URE851768:URE851807 VBA851768:VBA851807 VKW851768:VKW851807 VUS851768:VUS851807 WEO851768:WEO851807 AG917304:AG917343 BY917304:BY917343 LU917304:LU917343 VQ917304:VQ917343 AFM917304:AFM917343 API917304:API917343 AZE917304:AZE917343 BJA917304:BJA917343 BSW917304:BSW917343 CCS917304:CCS917343 CMO917304:CMO917343 CWK917304:CWK917343 DGG917304:DGG917343 DQC917304:DQC917343 DZY917304:DZY917343 EJU917304:EJU917343 ETQ917304:ETQ917343 FDM917304:FDM917343 FNI917304:FNI917343 FXE917304:FXE917343 GHA917304:GHA917343 GQW917304:GQW917343 HAS917304:HAS917343 HKO917304:HKO917343 HUK917304:HUK917343 IEG917304:IEG917343 IOC917304:IOC917343 IXY917304:IXY917343 JHU917304:JHU917343 JRQ917304:JRQ917343 KBM917304:KBM917343 KLI917304:KLI917343 KVE917304:KVE917343 LFA917304:LFA917343 LOW917304:LOW917343 LYS917304:LYS917343 MIO917304:MIO917343 MSK917304:MSK917343 NCG917304:NCG917343 NMC917304:NMC917343 NVY917304:NVY917343 OFU917304:OFU917343 OPQ917304:OPQ917343 OZM917304:OZM917343 PJI917304:PJI917343 PTE917304:PTE917343 QDA917304:QDA917343 QMW917304:QMW917343 QWS917304:QWS917343 RGO917304:RGO917343 RQK917304:RQK917343 SAG917304:SAG917343 SKC917304:SKC917343 STY917304:STY917343 TDU917304:TDU917343 TNQ917304:TNQ917343 TXM917304:TXM917343 UHI917304:UHI917343 URE917304:URE917343 VBA917304:VBA917343 VKW917304:VKW917343 VUS917304:VUS917343 WEO917304:WEO917343 AG982840:AG982879 BY982840:BY982879 LU982840:LU982879 VQ982840:VQ982879 AFM982840:AFM982879 API982840:API982879 AZE982840:AZE982879 BJA982840:BJA982879 BSW982840:BSW982879 CCS982840:CCS982879 CMO982840:CMO982879 CWK982840:CWK982879 DGG982840:DGG982879 DQC982840:DQC982879 DZY982840:DZY982879 EJU982840:EJU982879 ETQ982840:ETQ982879 FDM982840:FDM982879 FNI982840:FNI982879 FXE982840:FXE982879 GHA982840:GHA982879 GQW982840:GQW982879 HAS982840:HAS982879 HKO982840:HKO982879 HUK982840:HUK982879 IEG982840:IEG982879 IOC982840:IOC982879 IXY982840:IXY982879 JHU982840:JHU982879 JRQ982840:JRQ982879 KBM982840:KBM982879 KLI982840:KLI982879 KVE982840:KVE982879 LFA982840:LFA982879 LOW982840:LOW982879 LYS982840:LYS982879 MIO982840:MIO982879 MSK982840:MSK982879 NCG982840:NCG982879 NMC982840:NMC982879 NVY982840:NVY982879 OFU982840:OFU982879 OPQ982840:OPQ982879 OZM982840:OZM982879 PJI982840:PJI982879 PTE982840:PTE982879 QDA982840:QDA982879 QMW982840:QMW982879 QWS982840:QWS982879 RGO982840:RGO982879 RQK982840:RQK982879 SAG982840:SAG982879 SKC982840:SKC982879 STY982840:STY982879 TDU982840:TDU982879 TNQ982840:TNQ982879 TXM982840:TXM982879 UHI982840:UHI982879 URE982840:URE982879 VBA982840:VBA982879 VKW982840:VKW982879 VUS982840:VUS982879 WEO982840:WEO982879 UHN982840:UHN982879 CG28:CG67 MC28:MC67 VY28:VY67 AFU28:AFU67 APQ28:APQ67 AZM28:AZM67 BJI28:BJI67 BTE28:BTE67 CDA28:CDA67 CMW28:CMW67 CWS28:CWS67 DGO28:DGO67 DQK28:DQK67 EAG28:EAG67 EKC28:EKC67 ETY28:ETY67 FDU28:FDU67 FNQ28:FNQ67 FXM28:FXM67 GHI28:GHI67 GRE28:GRE67 HBA28:HBA67 HKW28:HKW67 HUS28:HUS67 IEO28:IEO67 IOK28:IOK67 IYG28:IYG67 JIC28:JIC67 JRY28:JRY67 KBU28:KBU67 KLQ28:KLQ67 KVM28:KVM67 LFI28:LFI67 LPE28:LPE67 LZA28:LZA67 MIW28:MIW67 MSS28:MSS67 NCO28:NCO67 NMK28:NMK67 NWG28:NWG67 OGC28:OGC67 OPY28:OPY67 OZU28:OZU67 PJQ28:PJQ67 PTM28:PTM67 QDI28:QDI67 QNE28:QNE67 QXA28:QXA67 RGW28:RGW67 RQS28:RQS67 SAO28:SAO67 SKK28:SKK67 SUG28:SUG67 TEC28:TEC67 TNY28:TNY67 TXU28:TXU67 UHQ28:UHQ67 URM28:URM67 VBI28:VBI67 VLE28:VLE67 VVA28:VVA67 WEW28:WEW67 AL65336:AL65375 CD65336:CD65375 LZ65336:LZ65375 VV65336:VV65375 AFR65336:AFR65375 APN65336:APN65375 AZJ65336:AZJ65375 BJF65336:BJF65375 BTB65336:BTB65375 CCX65336:CCX65375 CMT65336:CMT65375 CWP65336:CWP65375 DGL65336:DGL65375 DQH65336:DQH65375 EAD65336:EAD65375 EJZ65336:EJZ65375 ETV65336:ETV65375 FDR65336:FDR65375 FNN65336:FNN65375 FXJ65336:FXJ65375 GHF65336:GHF65375 GRB65336:GRB65375 HAX65336:HAX65375 HKT65336:HKT65375 HUP65336:HUP65375 IEL65336:IEL65375 IOH65336:IOH65375 IYD65336:IYD65375 JHZ65336:JHZ65375 JRV65336:JRV65375 KBR65336:KBR65375 KLN65336:KLN65375 KVJ65336:KVJ65375 LFF65336:LFF65375 LPB65336:LPB65375 LYX65336:LYX65375 MIT65336:MIT65375 MSP65336:MSP65375 NCL65336:NCL65375 NMH65336:NMH65375 NWD65336:NWD65375 OFZ65336:OFZ65375 OPV65336:OPV65375 OZR65336:OZR65375 PJN65336:PJN65375 PTJ65336:PTJ65375 QDF65336:QDF65375 QNB65336:QNB65375 QWX65336:QWX65375 RGT65336:RGT65375 RQP65336:RQP65375 SAL65336:SAL65375 SKH65336:SKH65375 SUD65336:SUD65375 TDZ65336:TDZ65375 TNV65336:TNV65375 TXR65336:TXR65375 UHN65336:UHN65375 URJ65336:URJ65375 VBF65336:VBF65375 VLB65336:VLB65375 VUX65336:VUX65375 WET65336:WET65375 AL130872:AL130911 CD130872:CD130911 LZ130872:LZ130911 VV130872:VV130911 AFR130872:AFR130911 APN130872:APN130911 AZJ130872:AZJ130911 BJF130872:BJF130911 BTB130872:BTB130911 CCX130872:CCX130911 CMT130872:CMT130911 CWP130872:CWP130911 DGL130872:DGL130911 DQH130872:DQH130911 EAD130872:EAD130911 EJZ130872:EJZ130911 ETV130872:ETV130911 FDR130872:FDR130911 FNN130872:FNN130911 FXJ130872:FXJ130911 GHF130872:GHF130911 GRB130872:GRB130911 HAX130872:HAX130911 HKT130872:HKT130911 HUP130872:HUP130911 IEL130872:IEL130911 IOH130872:IOH130911 IYD130872:IYD130911 JHZ130872:JHZ130911 JRV130872:JRV130911 KBR130872:KBR130911 KLN130872:KLN130911 KVJ130872:KVJ130911 LFF130872:LFF130911 LPB130872:LPB130911 LYX130872:LYX130911 MIT130872:MIT130911 MSP130872:MSP130911 NCL130872:NCL130911 NMH130872:NMH130911 NWD130872:NWD130911 OFZ130872:OFZ130911 OPV130872:OPV130911 OZR130872:OZR130911 PJN130872:PJN130911 PTJ130872:PTJ130911 QDF130872:QDF130911 QNB130872:QNB130911 QWX130872:QWX130911 RGT130872:RGT130911 RQP130872:RQP130911 SAL130872:SAL130911 SKH130872:SKH130911 SUD130872:SUD130911 TDZ130872:TDZ130911 TNV130872:TNV130911 TXR130872:TXR130911 UHN130872:UHN130911 URJ130872:URJ130911 VBF130872:VBF130911 VLB130872:VLB130911 VUX130872:VUX130911 WET130872:WET130911 AL196408:AL196447 CD196408:CD196447 LZ196408:LZ196447 VV196408:VV196447 AFR196408:AFR196447 APN196408:APN196447 AZJ196408:AZJ196447 BJF196408:BJF196447 BTB196408:BTB196447 CCX196408:CCX196447 CMT196408:CMT196447 CWP196408:CWP196447 DGL196408:DGL196447 DQH196408:DQH196447 EAD196408:EAD196447 EJZ196408:EJZ196447 ETV196408:ETV196447 FDR196408:FDR196447 FNN196408:FNN196447 FXJ196408:FXJ196447 GHF196408:GHF196447 GRB196408:GRB196447 HAX196408:HAX196447 HKT196408:HKT196447 HUP196408:HUP196447 IEL196408:IEL196447 IOH196408:IOH196447 IYD196408:IYD196447 JHZ196408:JHZ196447 JRV196408:JRV196447 KBR196408:KBR196447 KLN196408:KLN196447 KVJ196408:KVJ196447 LFF196408:LFF196447 LPB196408:LPB196447 LYX196408:LYX196447 MIT196408:MIT196447 MSP196408:MSP196447 NCL196408:NCL196447 NMH196408:NMH196447 NWD196408:NWD196447 OFZ196408:OFZ196447 OPV196408:OPV196447 OZR196408:OZR196447 PJN196408:PJN196447 PTJ196408:PTJ196447 QDF196408:QDF196447 QNB196408:QNB196447 QWX196408:QWX196447 RGT196408:RGT196447 RQP196408:RQP196447 SAL196408:SAL196447 SKH196408:SKH196447 SUD196408:SUD196447 TDZ196408:TDZ196447 TNV196408:TNV196447 TXR196408:TXR196447 UHN196408:UHN196447 URJ196408:URJ196447 VBF196408:VBF196447 VLB196408:VLB196447 VUX196408:VUX196447 WET196408:WET196447 AL261944:AL261983 CD261944:CD261983 LZ261944:LZ261983 VV261944:VV261983 AFR261944:AFR261983 APN261944:APN261983 AZJ261944:AZJ261983 BJF261944:BJF261983 BTB261944:BTB261983 CCX261944:CCX261983 CMT261944:CMT261983 CWP261944:CWP261983 DGL261944:DGL261983 DQH261944:DQH261983 EAD261944:EAD261983 EJZ261944:EJZ261983 ETV261944:ETV261983 FDR261944:FDR261983 FNN261944:FNN261983 FXJ261944:FXJ261983 GHF261944:GHF261983 GRB261944:GRB261983 HAX261944:HAX261983 HKT261944:HKT261983 HUP261944:HUP261983 IEL261944:IEL261983 IOH261944:IOH261983 IYD261944:IYD261983 JHZ261944:JHZ261983 JRV261944:JRV261983 KBR261944:KBR261983 KLN261944:KLN261983 KVJ261944:KVJ261983 LFF261944:LFF261983 LPB261944:LPB261983 LYX261944:LYX261983 MIT261944:MIT261983 MSP261944:MSP261983 NCL261944:NCL261983 NMH261944:NMH261983 NWD261944:NWD261983 OFZ261944:OFZ261983 OPV261944:OPV261983 OZR261944:OZR261983 PJN261944:PJN261983 PTJ261944:PTJ261983 QDF261944:QDF261983 QNB261944:QNB261983 QWX261944:QWX261983 RGT261944:RGT261983 RQP261944:RQP261983 SAL261944:SAL261983 SKH261944:SKH261983 SUD261944:SUD261983 TDZ261944:TDZ261983 TNV261944:TNV261983 TXR261944:TXR261983 UHN261944:UHN261983 URJ261944:URJ261983 VBF261944:VBF261983 VLB261944:VLB261983 VUX261944:VUX261983 WET261944:WET261983 AL327480:AL327519 CD327480:CD327519 LZ327480:LZ327519 VV327480:VV327519 AFR327480:AFR327519 APN327480:APN327519 AZJ327480:AZJ327519 BJF327480:BJF327519 BTB327480:BTB327519 CCX327480:CCX327519 CMT327480:CMT327519 CWP327480:CWP327519 DGL327480:DGL327519 DQH327480:DQH327519 EAD327480:EAD327519 EJZ327480:EJZ327519 ETV327480:ETV327519 FDR327480:FDR327519 FNN327480:FNN327519 FXJ327480:FXJ327519 GHF327480:GHF327519 GRB327480:GRB327519 HAX327480:HAX327519 HKT327480:HKT327519 HUP327480:HUP327519 IEL327480:IEL327519 IOH327480:IOH327519 IYD327480:IYD327519 JHZ327480:JHZ327519 JRV327480:JRV327519 KBR327480:KBR327519 KLN327480:KLN327519 KVJ327480:KVJ327519 LFF327480:LFF327519 LPB327480:LPB327519 LYX327480:LYX327519 MIT327480:MIT327519 MSP327480:MSP327519 NCL327480:NCL327519 NMH327480:NMH327519 NWD327480:NWD327519 OFZ327480:OFZ327519 OPV327480:OPV327519 OZR327480:OZR327519 PJN327480:PJN327519 PTJ327480:PTJ327519 QDF327480:QDF327519 QNB327480:QNB327519 QWX327480:QWX327519 RGT327480:RGT327519 RQP327480:RQP327519 SAL327480:SAL327519 SKH327480:SKH327519 SUD327480:SUD327519 TDZ327480:TDZ327519 TNV327480:TNV327519 TXR327480:TXR327519 UHN327480:UHN327519 URJ327480:URJ327519 VBF327480:VBF327519 VLB327480:VLB327519 VUX327480:VUX327519 WET327480:WET327519 AL393016:AL393055 CD393016:CD393055 LZ393016:LZ393055 VV393016:VV393055 AFR393016:AFR393055 APN393016:APN393055 AZJ393016:AZJ393055 BJF393016:BJF393055 BTB393016:BTB393055 CCX393016:CCX393055 CMT393016:CMT393055 CWP393016:CWP393055 DGL393016:DGL393055 DQH393016:DQH393055 EAD393016:EAD393055 EJZ393016:EJZ393055 ETV393016:ETV393055 FDR393016:FDR393055 FNN393016:FNN393055 FXJ393016:FXJ393055 GHF393016:GHF393055 GRB393016:GRB393055 HAX393016:HAX393055 HKT393016:HKT393055 HUP393016:HUP393055 IEL393016:IEL393055 IOH393016:IOH393055 IYD393016:IYD393055 JHZ393016:JHZ393055 JRV393016:JRV393055 KBR393016:KBR393055 KLN393016:KLN393055 KVJ393016:KVJ393055 LFF393016:LFF393055 LPB393016:LPB393055 LYX393016:LYX393055 MIT393016:MIT393055 MSP393016:MSP393055 NCL393016:NCL393055 NMH393016:NMH393055 NWD393016:NWD393055 OFZ393016:OFZ393055 OPV393016:OPV393055 OZR393016:OZR393055 PJN393016:PJN393055 PTJ393016:PTJ393055 QDF393016:QDF393055 QNB393016:QNB393055 QWX393016:QWX393055 RGT393016:RGT393055 RQP393016:RQP393055 SAL393016:SAL393055 SKH393016:SKH393055 SUD393016:SUD393055 TDZ393016:TDZ393055 TNV393016:TNV393055 TXR393016:TXR393055 UHN393016:UHN393055 URJ393016:URJ393055 VBF393016:VBF393055 VLB393016:VLB393055 VUX393016:VUX393055 WET393016:WET393055 AL458552:AL458591 CD458552:CD458591 LZ458552:LZ458591 VV458552:VV458591 AFR458552:AFR458591 APN458552:APN458591 AZJ458552:AZJ458591 BJF458552:BJF458591 BTB458552:BTB458591 CCX458552:CCX458591 CMT458552:CMT458591 CWP458552:CWP458591 DGL458552:DGL458591 DQH458552:DQH458591 EAD458552:EAD458591 EJZ458552:EJZ458591 ETV458552:ETV458591 FDR458552:FDR458591 FNN458552:FNN458591 FXJ458552:FXJ458591 GHF458552:GHF458591 GRB458552:GRB458591 HAX458552:HAX458591 HKT458552:HKT458591 HUP458552:HUP458591 IEL458552:IEL458591 IOH458552:IOH458591 IYD458552:IYD458591 JHZ458552:JHZ458591 JRV458552:JRV458591 KBR458552:KBR458591 KLN458552:KLN458591 KVJ458552:KVJ458591 LFF458552:LFF458591 LPB458552:LPB458591 LYX458552:LYX458591 MIT458552:MIT458591 MSP458552:MSP458591 NCL458552:NCL458591 NMH458552:NMH458591 NWD458552:NWD458591 OFZ458552:OFZ458591 OPV458552:OPV458591 OZR458552:OZR458591 PJN458552:PJN458591 PTJ458552:PTJ458591 QDF458552:QDF458591 QNB458552:QNB458591 QWX458552:QWX458591 RGT458552:RGT458591 RQP458552:RQP458591 SAL458552:SAL458591 SKH458552:SKH458591 SUD458552:SUD458591 TDZ458552:TDZ458591 TNV458552:TNV458591 TXR458552:TXR458591 UHN458552:UHN458591 URJ458552:URJ458591 VBF458552:VBF458591 VLB458552:VLB458591 VUX458552:VUX458591 WET458552:WET458591 AL524088:AL524127 CD524088:CD524127 LZ524088:LZ524127 VV524088:VV524127 AFR524088:AFR524127 APN524088:APN524127 AZJ524088:AZJ524127 BJF524088:BJF524127 BTB524088:BTB524127 CCX524088:CCX524127 CMT524088:CMT524127 CWP524088:CWP524127 DGL524088:DGL524127 DQH524088:DQH524127 EAD524088:EAD524127 EJZ524088:EJZ524127 ETV524088:ETV524127 FDR524088:FDR524127 FNN524088:FNN524127 FXJ524088:FXJ524127 GHF524088:GHF524127 GRB524088:GRB524127 HAX524088:HAX524127 HKT524088:HKT524127 HUP524088:HUP524127 IEL524088:IEL524127 IOH524088:IOH524127 IYD524088:IYD524127 JHZ524088:JHZ524127 JRV524088:JRV524127 KBR524088:KBR524127 KLN524088:KLN524127 KVJ524088:KVJ524127 LFF524088:LFF524127 LPB524088:LPB524127 LYX524088:LYX524127 MIT524088:MIT524127 MSP524088:MSP524127 NCL524088:NCL524127 NMH524088:NMH524127 NWD524088:NWD524127 OFZ524088:OFZ524127 OPV524088:OPV524127 OZR524088:OZR524127 PJN524088:PJN524127 PTJ524088:PTJ524127 QDF524088:QDF524127 QNB524088:QNB524127 QWX524088:QWX524127 RGT524088:RGT524127 RQP524088:RQP524127 SAL524088:SAL524127 SKH524088:SKH524127 SUD524088:SUD524127 TDZ524088:TDZ524127 TNV524088:TNV524127 TXR524088:TXR524127 UHN524088:UHN524127 URJ524088:URJ524127 VBF524088:VBF524127 VLB524088:VLB524127 VUX524088:VUX524127 WET524088:WET524127 AL589624:AL589663 CD589624:CD589663 LZ589624:LZ589663 VV589624:VV589663 AFR589624:AFR589663 APN589624:APN589663 AZJ589624:AZJ589663 BJF589624:BJF589663 BTB589624:BTB589663 CCX589624:CCX589663 CMT589624:CMT589663 CWP589624:CWP589663 DGL589624:DGL589663 DQH589624:DQH589663 EAD589624:EAD589663 EJZ589624:EJZ589663 ETV589624:ETV589663 FDR589624:FDR589663 FNN589624:FNN589663 FXJ589624:FXJ589663 GHF589624:GHF589663 GRB589624:GRB589663 HAX589624:HAX589663 HKT589624:HKT589663 HUP589624:HUP589663 IEL589624:IEL589663 IOH589624:IOH589663 IYD589624:IYD589663 JHZ589624:JHZ589663 JRV589624:JRV589663 KBR589624:KBR589663 KLN589624:KLN589663 KVJ589624:KVJ589663 LFF589624:LFF589663 LPB589624:LPB589663 LYX589624:LYX589663 MIT589624:MIT589663 MSP589624:MSP589663 NCL589624:NCL589663 NMH589624:NMH589663 NWD589624:NWD589663 OFZ589624:OFZ589663 OPV589624:OPV589663 OZR589624:OZR589663 PJN589624:PJN589663 PTJ589624:PTJ589663 QDF589624:QDF589663 QNB589624:QNB589663 QWX589624:QWX589663 RGT589624:RGT589663 RQP589624:RQP589663 SAL589624:SAL589663 SKH589624:SKH589663 SUD589624:SUD589663 TDZ589624:TDZ589663 TNV589624:TNV589663 TXR589624:TXR589663 UHN589624:UHN589663 URJ589624:URJ589663 VBF589624:VBF589663 VLB589624:VLB589663 VUX589624:VUX589663 WET589624:WET589663 AL655160:AL655199 CD655160:CD655199 LZ655160:LZ655199 VV655160:VV655199 AFR655160:AFR655199 APN655160:APN655199 AZJ655160:AZJ655199 BJF655160:BJF655199 BTB655160:BTB655199 CCX655160:CCX655199 CMT655160:CMT655199 CWP655160:CWP655199 DGL655160:DGL655199 DQH655160:DQH655199 EAD655160:EAD655199 EJZ655160:EJZ655199 ETV655160:ETV655199 FDR655160:FDR655199 FNN655160:FNN655199 FXJ655160:FXJ655199 GHF655160:GHF655199 GRB655160:GRB655199 HAX655160:HAX655199 HKT655160:HKT655199 HUP655160:HUP655199 IEL655160:IEL655199 IOH655160:IOH655199 IYD655160:IYD655199 JHZ655160:JHZ655199 JRV655160:JRV655199 KBR655160:KBR655199 KLN655160:KLN655199 KVJ655160:KVJ655199 LFF655160:LFF655199 LPB655160:LPB655199 LYX655160:LYX655199 MIT655160:MIT655199 MSP655160:MSP655199 NCL655160:NCL655199 NMH655160:NMH655199 NWD655160:NWD655199 OFZ655160:OFZ655199 OPV655160:OPV655199 OZR655160:OZR655199 PJN655160:PJN655199 PTJ655160:PTJ655199 QDF655160:QDF655199 QNB655160:QNB655199 QWX655160:QWX655199 RGT655160:RGT655199 RQP655160:RQP655199 SAL655160:SAL655199 SKH655160:SKH655199 SUD655160:SUD655199 TDZ655160:TDZ655199 TNV655160:TNV655199 TXR655160:TXR655199 UHN655160:UHN655199 URJ655160:URJ655199 VBF655160:VBF655199 VLB655160:VLB655199 VUX655160:VUX655199 WET655160:WET655199 AL720696:AL720735 CD720696:CD720735 LZ720696:LZ720735 VV720696:VV720735 AFR720696:AFR720735 APN720696:APN720735 AZJ720696:AZJ720735 BJF720696:BJF720735 BTB720696:BTB720735 CCX720696:CCX720735 CMT720696:CMT720735 CWP720696:CWP720735 DGL720696:DGL720735 DQH720696:DQH720735 EAD720696:EAD720735 EJZ720696:EJZ720735 ETV720696:ETV720735 FDR720696:FDR720735 FNN720696:FNN720735 FXJ720696:FXJ720735 GHF720696:GHF720735 GRB720696:GRB720735 HAX720696:HAX720735 HKT720696:HKT720735 HUP720696:HUP720735 IEL720696:IEL720735 IOH720696:IOH720735 IYD720696:IYD720735 JHZ720696:JHZ720735 JRV720696:JRV720735 KBR720696:KBR720735 KLN720696:KLN720735 KVJ720696:KVJ720735 LFF720696:LFF720735 LPB720696:LPB720735 LYX720696:LYX720735 MIT720696:MIT720735 MSP720696:MSP720735 NCL720696:NCL720735 NMH720696:NMH720735 NWD720696:NWD720735 OFZ720696:OFZ720735 OPV720696:OPV720735 OZR720696:OZR720735 PJN720696:PJN720735 PTJ720696:PTJ720735 QDF720696:QDF720735 QNB720696:QNB720735 QWX720696:QWX720735 RGT720696:RGT720735 RQP720696:RQP720735 SAL720696:SAL720735 SKH720696:SKH720735 SUD720696:SUD720735 TDZ720696:TDZ720735 TNV720696:TNV720735 TXR720696:TXR720735 UHN720696:UHN720735 URJ720696:URJ720735 VBF720696:VBF720735 VLB720696:VLB720735 VUX720696:VUX720735 WET720696:WET720735 AL786232:AL786271 CD786232:CD786271 LZ786232:LZ786271 VV786232:VV786271 AFR786232:AFR786271 APN786232:APN786271 AZJ786232:AZJ786271 BJF786232:BJF786271 BTB786232:BTB786271 CCX786232:CCX786271 CMT786232:CMT786271 CWP786232:CWP786271 DGL786232:DGL786271 DQH786232:DQH786271 EAD786232:EAD786271 EJZ786232:EJZ786271 ETV786232:ETV786271 FDR786232:FDR786271 FNN786232:FNN786271 FXJ786232:FXJ786271 GHF786232:GHF786271 GRB786232:GRB786271 HAX786232:HAX786271 HKT786232:HKT786271 HUP786232:HUP786271 IEL786232:IEL786271 IOH786232:IOH786271 IYD786232:IYD786271 JHZ786232:JHZ786271 JRV786232:JRV786271 KBR786232:KBR786271 KLN786232:KLN786271 KVJ786232:KVJ786271 LFF786232:LFF786271 LPB786232:LPB786271 LYX786232:LYX786271 MIT786232:MIT786271 MSP786232:MSP786271 NCL786232:NCL786271 NMH786232:NMH786271 NWD786232:NWD786271 OFZ786232:OFZ786271 OPV786232:OPV786271 OZR786232:OZR786271 PJN786232:PJN786271 PTJ786232:PTJ786271 QDF786232:QDF786271 QNB786232:QNB786271 QWX786232:QWX786271 RGT786232:RGT786271 RQP786232:RQP786271 SAL786232:SAL786271 SKH786232:SKH786271 SUD786232:SUD786271 TDZ786232:TDZ786271 TNV786232:TNV786271 TXR786232:TXR786271 UHN786232:UHN786271 URJ786232:URJ786271 VBF786232:VBF786271 VLB786232:VLB786271 VUX786232:VUX786271 WET786232:WET786271 AL851768:AL851807 CD851768:CD851807 LZ851768:LZ851807 VV851768:VV851807 AFR851768:AFR851807 APN851768:APN851807 AZJ851768:AZJ851807 BJF851768:BJF851807 BTB851768:BTB851807 CCX851768:CCX851807 CMT851768:CMT851807 CWP851768:CWP851807 DGL851768:DGL851807 DQH851768:DQH851807 EAD851768:EAD851807 EJZ851768:EJZ851807 ETV851768:ETV851807 FDR851768:FDR851807 FNN851768:FNN851807 FXJ851768:FXJ851807 GHF851768:GHF851807 GRB851768:GRB851807 HAX851768:HAX851807 HKT851768:HKT851807 HUP851768:HUP851807 IEL851768:IEL851807 IOH851768:IOH851807 IYD851768:IYD851807 JHZ851768:JHZ851807 JRV851768:JRV851807 KBR851768:KBR851807 KLN851768:KLN851807 KVJ851768:KVJ851807 LFF851768:LFF851807 LPB851768:LPB851807 LYX851768:LYX851807 MIT851768:MIT851807 MSP851768:MSP851807 NCL851768:NCL851807 NMH851768:NMH851807 NWD851768:NWD851807 OFZ851768:OFZ851807 OPV851768:OPV851807 OZR851768:OZR851807 PJN851768:PJN851807 PTJ851768:PTJ851807 QDF851768:QDF851807 QNB851768:QNB851807 QWX851768:QWX851807 RGT851768:RGT851807 RQP851768:RQP851807 SAL851768:SAL851807 SKH851768:SKH851807 SUD851768:SUD851807 TDZ851768:TDZ851807 TNV851768:TNV851807 TXR851768:TXR851807 UHN851768:UHN851807 URJ851768:URJ851807 VBF851768:VBF851807 VLB851768:VLB851807 VUX851768:VUX851807 WET851768:WET851807 AL917304:AL917343 CD917304:CD917343 LZ917304:LZ917343 VV917304:VV917343 AFR917304:AFR917343 APN917304:APN917343 AZJ917304:AZJ917343 BJF917304:BJF917343 BTB917304:BTB917343 CCX917304:CCX917343 CMT917304:CMT917343 CWP917304:CWP917343 DGL917304:DGL917343 DQH917304:DQH917343 EAD917304:EAD917343 EJZ917304:EJZ917343 ETV917304:ETV917343 FDR917304:FDR917343 FNN917304:FNN917343 FXJ917304:FXJ917343 GHF917304:GHF917343 GRB917304:GRB917343 HAX917304:HAX917343 HKT917304:HKT917343 HUP917304:HUP917343 IEL917304:IEL917343 IOH917304:IOH917343 IYD917304:IYD917343 JHZ917304:JHZ917343 JRV917304:JRV917343 KBR917304:KBR917343 KLN917304:KLN917343 KVJ917304:KVJ917343 LFF917304:LFF917343 LPB917304:LPB917343 LYX917304:LYX917343 MIT917304:MIT917343 MSP917304:MSP917343 NCL917304:NCL917343 NMH917304:NMH917343 NWD917304:NWD917343 OFZ917304:OFZ917343 OPV917304:OPV917343 OZR917304:OZR917343 PJN917304:PJN917343 PTJ917304:PTJ917343 QDF917304:QDF917343 QNB917304:QNB917343 QWX917304:QWX917343 RGT917304:RGT917343 RQP917304:RQP917343 SAL917304:SAL917343 SKH917304:SKH917343 SUD917304:SUD917343 TDZ917304:TDZ917343 TNV917304:TNV917343 TXR917304:TXR917343 UHN917304:UHN917343 URJ917304:URJ917343 VBF917304:VBF917343 VLB917304:VLB917343 VUX917304:VUX917343 WET917304:WET917343 AL982840:AL982879 CD982840:CD982879 LZ982840:LZ982879 VV982840:VV982879 AFR982840:AFR982879 APN982840:APN982879 AZJ982840:AZJ982879 BJF982840:BJF982879 BTB982840:BTB982879 CCX982840:CCX982879 CMT982840:CMT982879 CWP982840:CWP982879 DGL982840:DGL982879 DQH982840:DQH982879 EAD982840:EAD982879 EJZ982840:EJZ982879 ETV982840:ETV982879 FDR982840:FDR982879 FNN982840:FNN982879 FXJ982840:FXJ982879 GHF982840:GHF982879 GRB982840:GRB982879 HAX982840:HAX982879 HKT982840:HKT982879 HUP982840:HUP982879 IEL982840:IEL982879 IOH982840:IOH982879 IYD982840:IYD982879 JHZ982840:JHZ982879 JRV982840:JRV982879 KBR982840:KBR982879 KLN982840:KLN982879 KVJ982840:KVJ982879 LFF982840:LFF982879 LPB982840:LPB982879 LYX982840:LYX982879 MIT982840:MIT982879 MSP982840:MSP982879 NCL982840:NCL982879 NMH982840:NMH982879 NWD982840:NWD982879 OFZ982840:OFZ982879 OPV982840:OPV982879 OZR982840:OZR982879 PJN982840:PJN982879 PTJ982840:PTJ982879 QDF982840:QDF982879 QNB982840:QNB982879 QWX982840:QWX982879 RGT982840:RGT982879 RQP982840:RQP982879 SAL982840:SAL982879 SKH982840:SKH982879 SUD982840:SUD982879 TDZ982840:TDZ982879 TNV982840:TNV982879 TXR982840:TXR982879" xr:uid="{00000000-0002-0000-0200-000005000000}">
      <formula1>$W$15:$W$24</formula1>
    </dataValidation>
    <dataValidation type="list" allowBlank="1" showInputMessage="1" showErrorMessage="1" sqref="K28:L67 BF28:BG67 LB28:LC67 UX28:UY67 AET28:AEU67 AOP28:AOQ67 AYL28:AYM67 BIH28:BII67 BSD28:BSE67 CBZ28:CCA67 CLV28:CLW67 CVR28:CVS67 DFN28:DFO67 DPJ28:DPK67 DZF28:DZG67 EJB28:EJC67 ESX28:ESY67 FCT28:FCU67 FMP28:FMQ67 FWL28:FWM67 GGH28:GGI67 GQD28:GQE67 GZZ28:HAA67 HJV28:HJW67 HTR28:HTS67 IDN28:IDO67 INJ28:INK67 IXF28:IXG67 JHB28:JHC67 JQX28:JQY67 KAT28:KAU67 KKP28:KKQ67 KUL28:KUM67 LEH28:LEI67 LOD28:LOE67 LXZ28:LYA67 MHV28:MHW67 MRR28:MRS67 NBN28:NBO67 NLJ28:NLK67 NVF28:NVG67 OFB28:OFC67 OOX28:OOY67 OYT28:OYU67 PIP28:PIQ67 PSL28:PSM67 QCH28:QCI67 QMD28:QME67 QVZ28:QWA67 RFV28:RFW67 RPR28:RPS67 RZN28:RZO67 SJJ28:SJK67 STF28:STG67 TDB28:TDC67 TMX28:TMY67 TWT28:TWU67 UGP28:UGQ67 UQL28:UQM67 VAH28:VAI67 VKD28:VKE67 VTZ28:VUA67 WDV28:WDW67 K65336:L65375 BC65336:BD65375 KY65336:KZ65375 UU65336:UV65375 AEQ65336:AER65375 AOM65336:AON65375 AYI65336:AYJ65375 BIE65336:BIF65375 BSA65336:BSB65375 CBW65336:CBX65375 CLS65336:CLT65375 CVO65336:CVP65375 DFK65336:DFL65375 DPG65336:DPH65375 DZC65336:DZD65375 EIY65336:EIZ65375 ESU65336:ESV65375 FCQ65336:FCR65375 FMM65336:FMN65375 FWI65336:FWJ65375 GGE65336:GGF65375 GQA65336:GQB65375 GZW65336:GZX65375 HJS65336:HJT65375 HTO65336:HTP65375 IDK65336:IDL65375 ING65336:INH65375 IXC65336:IXD65375 JGY65336:JGZ65375 JQU65336:JQV65375 KAQ65336:KAR65375 KKM65336:KKN65375 KUI65336:KUJ65375 LEE65336:LEF65375 LOA65336:LOB65375 LXW65336:LXX65375 MHS65336:MHT65375 MRO65336:MRP65375 NBK65336:NBL65375 NLG65336:NLH65375 NVC65336:NVD65375 OEY65336:OEZ65375 OOU65336:OOV65375 OYQ65336:OYR65375 PIM65336:PIN65375 PSI65336:PSJ65375 QCE65336:QCF65375 QMA65336:QMB65375 QVW65336:QVX65375 RFS65336:RFT65375 RPO65336:RPP65375 RZK65336:RZL65375 SJG65336:SJH65375 STC65336:STD65375 TCY65336:TCZ65375 TMU65336:TMV65375 TWQ65336:TWR65375 UGM65336:UGN65375 UQI65336:UQJ65375 VAE65336:VAF65375 VKA65336:VKB65375 VTW65336:VTX65375 WDS65336:WDT65375 K130872:L130911 BC130872:BD130911 KY130872:KZ130911 UU130872:UV130911 AEQ130872:AER130911 AOM130872:AON130911 AYI130872:AYJ130911 BIE130872:BIF130911 BSA130872:BSB130911 CBW130872:CBX130911 CLS130872:CLT130911 CVO130872:CVP130911 DFK130872:DFL130911 DPG130872:DPH130911 DZC130872:DZD130911 EIY130872:EIZ130911 ESU130872:ESV130911 FCQ130872:FCR130911 FMM130872:FMN130911 FWI130872:FWJ130911 GGE130872:GGF130911 GQA130872:GQB130911 GZW130872:GZX130911 HJS130872:HJT130911 HTO130872:HTP130911 IDK130872:IDL130911 ING130872:INH130911 IXC130872:IXD130911 JGY130872:JGZ130911 JQU130872:JQV130911 KAQ130872:KAR130911 KKM130872:KKN130911 KUI130872:KUJ130911 LEE130872:LEF130911 LOA130872:LOB130911 LXW130872:LXX130911 MHS130872:MHT130911 MRO130872:MRP130911 NBK130872:NBL130911 NLG130872:NLH130911 NVC130872:NVD130911 OEY130872:OEZ130911 OOU130872:OOV130911 OYQ130872:OYR130911 PIM130872:PIN130911 PSI130872:PSJ130911 QCE130872:QCF130911 QMA130872:QMB130911 QVW130872:QVX130911 RFS130872:RFT130911 RPO130872:RPP130911 RZK130872:RZL130911 SJG130872:SJH130911 STC130872:STD130911 TCY130872:TCZ130911 TMU130872:TMV130911 TWQ130872:TWR130911 UGM130872:UGN130911 UQI130872:UQJ130911 VAE130872:VAF130911 VKA130872:VKB130911 VTW130872:VTX130911 WDS130872:WDT130911 K196408:L196447 BC196408:BD196447 KY196408:KZ196447 UU196408:UV196447 AEQ196408:AER196447 AOM196408:AON196447 AYI196408:AYJ196447 BIE196408:BIF196447 BSA196408:BSB196447 CBW196408:CBX196447 CLS196408:CLT196447 CVO196408:CVP196447 DFK196408:DFL196447 DPG196408:DPH196447 DZC196408:DZD196447 EIY196408:EIZ196447 ESU196408:ESV196447 FCQ196408:FCR196447 FMM196408:FMN196447 FWI196408:FWJ196447 GGE196408:GGF196447 GQA196408:GQB196447 GZW196408:GZX196447 HJS196408:HJT196447 HTO196408:HTP196447 IDK196408:IDL196447 ING196408:INH196447 IXC196408:IXD196447 JGY196408:JGZ196447 JQU196408:JQV196447 KAQ196408:KAR196447 KKM196408:KKN196447 KUI196408:KUJ196447 LEE196408:LEF196447 LOA196408:LOB196447 LXW196408:LXX196447 MHS196408:MHT196447 MRO196408:MRP196447 NBK196408:NBL196447 NLG196408:NLH196447 NVC196408:NVD196447 OEY196408:OEZ196447 OOU196408:OOV196447 OYQ196408:OYR196447 PIM196408:PIN196447 PSI196408:PSJ196447 QCE196408:QCF196447 QMA196408:QMB196447 QVW196408:QVX196447 RFS196408:RFT196447 RPO196408:RPP196447 RZK196408:RZL196447 SJG196408:SJH196447 STC196408:STD196447 TCY196408:TCZ196447 TMU196408:TMV196447 TWQ196408:TWR196447 UGM196408:UGN196447 UQI196408:UQJ196447 VAE196408:VAF196447 VKA196408:VKB196447 VTW196408:VTX196447 WDS196408:WDT196447 K261944:L261983 BC261944:BD261983 KY261944:KZ261983 UU261944:UV261983 AEQ261944:AER261983 AOM261944:AON261983 AYI261944:AYJ261983 BIE261944:BIF261983 BSA261944:BSB261983 CBW261944:CBX261983 CLS261944:CLT261983 CVO261944:CVP261983 DFK261944:DFL261983 DPG261944:DPH261983 DZC261944:DZD261983 EIY261944:EIZ261983 ESU261944:ESV261983 FCQ261944:FCR261983 FMM261944:FMN261983 FWI261944:FWJ261983 GGE261944:GGF261983 GQA261944:GQB261983 GZW261944:GZX261983 HJS261944:HJT261983 HTO261944:HTP261983 IDK261944:IDL261983 ING261944:INH261983 IXC261944:IXD261983 JGY261944:JGZ261983 JQU261944:JQV261983 KAQ261944:KAR261983 KKM261944:KKN261983 KUI261944:KUJ261983 LEE261944:LEF261983 LOA261944:LOB261983 LXW261944:LXX261983 MHS261944:MHT261983 MRO261944:MRP261983 NBK261944:NBL261983 NLG261944:NLH261983 NVC261944:NVD261983 OEY261944:OEZ261983 OOU261944:OOV261983 OYQ261944:OYR261983 PIM261944:PIN261983 PSI261944:PSJ261983 QCE261944:QCF261983 QMA261944:QMB261983 QVW261944:QVX261983 RFS261944:RFT261983 RPO261944:RPP261983 RZK261944:RZL261983 SJG261944:SJH261983 STC261944:STD261983 TCY261944:TCZ261983 TMU261944:TMV261983 TWQ261944:TWR261983 UGM261944:UGN261983 UQI261944:UQJ261983 VAE261944:VAF261983 VKA261944:VKB261983 VTW261944:VTX261983 WDS261944:WDT261983 K327480:L327519 BC327480:BD327519 KY327480:KZ327519 UU327480:UV327519 AEQ327480:AER327519 AOM327480:AON327519 AYI327480:AYJ327519 BIE327480:BIF327519 BSA327480:BSB327519 CBW327480:CBX327519 CLS327480:CLT327519 CVO327480:CVP327519 DFK327480:DFL327519 DPG327480:DPH327519 DZC327480:DZD327519 EIY327480:EIZ327519 ESU327480:ESV327519 FCQ327480:FCR327519 FMM327480:FMN327519 FWI327480:FWJ327519 GGE327480:GGF327519 GQA327480:GQB327519 GZW327480:GZX327519 HJS327480:HJT327519 HTO327480:HTP327519 IDK327480:IDL327519 ING327480:INH327519 IXC327480:IXD327519 JGY327480:JGZ327519 JQU327480:JQV327519 KAQ327480:KAR327519 KKM327480:KKN327519 KUI327480:KUJ327519 LEE327480:LEF327519 LOA327480:LOB327519 LXW327480:LXX327519 MHS327480:MHT327519 MRO327480:MRP327519 NBK327480:NBL327519 NLG327480:NLH327519 NVC327480:NVD327519 OEY327480:OEZ327519 OOU327480:OOV327519 OYQ327480:OYR327519 PIM327480:PIN327519 PSI327480:PSJ327519 QCE327480:QCF327519 QMA327480:QMB327519 QVW327480:QVX327519 RFS327480:RFT327519 RPO327480:RPP327519 RZK327480:RZL327519 SJG327480:SJH327519 STC327480:STD327519 TCY327480:TCZ327519 TMU327480:TMV327519 TWQ327480:TWR327519 UGM327480:UGN327519 UQI327480:UQJ327519 VAE327480:VAF327519 VKA327480:VKB327519 VTW327480:VTX327519 WDS327480:WDT327519 K393016:L393055 BC393016:BD393055 KY393016:KZ393055 UU393016:UV393055 AEQ393016:AER393055 AOM393016:AON393055 AYI393016:AYJ393055 BIE393016:BIF393055 BSA393016:BSB393055 CBW393016:CBX393055 CLS393016:CLT393055 CVO393016:CVP393055 DFK393016:DFL393055 DPG393016:DPH393055 DZC393016:DZD393055 EIY393016:EIZ393055 ESU393016:ESV393055 FCQ393016:FCR393055 FMM393016:FMN393055 FWI393016:FWJ393055 GGE393016:GGF393055 GQA393016:GQB393055 GZW393016:GZX393055 HJS393016:HJT393055 HTO393016:HTP393055 IDK393016:IDL393055 ING393016:INH393055 IXC393016:IXD393055 JGY393016:JGZ393055 JQU393016:JQV393055 KAQ393016:KAR393055 KKM393016:KKN393055 KUI393016:KUJ393055 LEE393016:LEF393055 LOA393016:LOB393055 LXW393016:LXX393055 MHS393016:MHT393055 MRO393016:MRP393055 NBK393016:NBL393055 NLG393016:NLH393055 NVC393016:NVD393055 OEY393016:OEZ393055 OOU393016:OOV393055 OYQ393016:OYR393055 PIM393016:PIN393055 PSI393016:PSJ393055 QCE393016:QCF393055 QMA393016:QMB393055 QVW393016:QVX393055 RFS393016:RFT393055 RPO393016:RPP393055 RZK393016:RZL393055 SJG393016:SJH393055 STC393016:STD393055 TCY393016:TCZ393055 TMU393016:TMV393055 TWQ393016:TWR393055 UGM393016:UGN393055 UQI393016:UQJ393055 VAE393016:VAF393055 VKA393016:VKB393055 VTW393016:VTX393055 WDS393016:WDT393055 K458552:L458591 BC458552:BD458591 KY458552:KZ458591 UU458552:UV458591 AEQ458552:AER458591 AOM458552:AON458591 AYI458552:AYJ458591 BIE458552:BIF458591 BSA458552:BSB458591 CBW458552:CBX458591 CLS458552:CLT458591 CVO458552:CVP458591 DFK458552:DFL458591 DPG458552:DPH458591 DZC458552:DZD458591 EIY458552:EIZ458591 ESU458552:ESV458591 FCQ458552:FCR458591 FMM458552:FMN458591 FWI458552:FWJ458591 GGE458552:GGF458591 GQA458552:GQB458591 GZW458552:GZX458591 HJS458552:HJT458591 HTO458552:HTP458591 IDK458552:IDL458591 ING458552:INH458591 IXC458552:IXD458591 JGY458552:JGZ458591 JQU458552:JQV458591 KAQ458552:KAR458591 KKM458552:KKN458591 KUI458552:KUJ458591 LEE458552:LEF458591 LOA458552:LOB458591 LXW458552:LXX458591 MHS458552:MHT458591 MRO458552:MRP458591 NBK458552:NBL458591 NLG458552:NLH458591 NVC458552:NVD458591 OEY458552:OEZ458591 OOU458552:OOV458591 OYQ458552:OYR458591 PIM458552:PIN458591 PSI458552:PSJ458591 QCE458552:QCF458591 QMA458552:QMB458591 QVW458552:QVX458591 RFS458552:RFT458591 RPO458552:RPP458591 RZK458552:RZL458591 SJG458552:SJH458591 STC458552:STD458591 TCY458552:TCZ458591 TMU458552:TMV458591 TWQ458552:TWR458591 UGM458552:UGN458591 UQI458552:UQJ458591 VAE458552:VAF458591 VKA458552:VKB458591 VTW458552:VTX458591 WDS458552:WDT458591 K524088:L524127 BC524088:BD524127 KY524088:KZ524127 UU524088:UV524127 AEQ524088:AER524127 AOM524088:AON524127 AYI524088:AYJ524127 BIE524088:BIF524127 BSA524088:BSB524127 CBW524088:CBX524127 CLS524088:CLT524127 CVO524088:CVP524127 DFK524088:DFL524127 DPG524088:DPH524127 DZC524088:DZD524127 EIY524088:EIZ524127 ESU524088:ESV524127 FCQ524088:FCR524127 FMM524088:FMN524127 FWI524088:FWJ524127 GGE524088:GGF524127 GQA524088:GQB524127 GZW524088:GZX524127 HJS524088:HJT524127 HTO524088:HTP524127 IDK524088:IDL524127 ING524088:INH524127 IXC524088:IXD524127 JGY524088:JGZ524127 JQU524088:JQV524127 KAQ524088:KAR524127 KKM524088:KKN524127 KUI524088:KUJ524127 LEE524088:LEF524127 LOA524088:LOB524127 LXW524088:LXX524127 MHS524088:MHT524127 MRO524088:MRP524127 NBK524088:NBL524127 NLG524088:NLH524127 NVC524088:NVD524127 OEY524088:OEZ524127 OOU524088:OOV524127 OYQ524088:OYR524127 PIM524088:PIN524127 PSI524088:PSJ524127 QCE524088:QCF524127 QMA524088:QMB524127 QVW524088:QVX524127 RFS524088:RFT524127 RPO524088:RPP524127 RZK524088:RZL524127 SJG524088:SJH524127 STC524088:STD524127 TCY524088:TCZ524127 TMU524088:TMV524127 TWQ524088:TWR524127 UGM524088:UGN524127 UQI524088:UQJ524127 VAE524088:VAF524127 VKA524088:VKB524127 VTW524088:VTX524127 WDS524088:WDT524127 K589624:L589663 BC589624:BD589663 KY589624:KZ589663 UU589624:UV589663 AEQ589624:AER589663 AOM589624:AON589663 AYI589624:AYJ589663 BIE589624:BIF589663 BSA589624:BSB589663 CBW589624:CBX589663 CLS589624:CLT589663 CVO589624:CVP589663 DFK589624:DFL589663 DPG589624:DPH589663 DZC589624:DZD589663 EIY589624:EIZ589663 ESU589624:ESV589663 FCQ589624:FCR589663 FMM589624:FMN589663 FWI589624:FWJ589663 GGE589624:GGF589663 GQA589624:GQB589663 GZW589624:GZX589663 HJS589624:HJT589663 HTO589624:HTP589663 IDK589624:IDL589663 ING589624:INH589663 IXC589624:IXD589663 JGY589624:JGZ589663 JQU589624:JQV589663 KAQ589624:KAR589663 KKM589624:KKN589663 KUI589624:KUJ589663 LEE589624:LEF589663 LOA589624:LOB589663 LXW589624:LXX589663 MHS589624:MHT589663 MRO589624:MRP589663 NBK589624:NBL589663 NLG589624:NLH589663 NVC589624:NVD589663 OEY589624:OEZ589663 OOU589624:OOV589663 OYQ589624:OYR589663 PIM589624:PIN589663 PSI589624:PSJ589663 QCE589624:QCF589663 QMA589624:QMB589663 QVW589624:QVX589663 RFS589624:RFT589663 RPO589624:RPP589663 RZK589624:RZL589663 SJG589624:SJH589663 STC589624:STD589663 TCY589624:TCZ589663 TMU589624:TMV589663 TWQ589624:TWR589663 UGM589624:UGN589663 UQI589624:UQJ589663 VAE589624:VAF589663 VKA589624:VKB589663 VTW589624:VTX589663 WDS589624:WDT589663 K655160:L655199 BC655160:BD655199 KY655160:KZ655199 UU655160:UV655199 AEQ655160:AER655199 AOM655160:AON655199 AYI655160:AYJ655199 BIE655160:BIF655199 BSA655160:BSB655199 CBW655160:CBX655199 CLS655160:CLT655199 CVO655160:CVP655199 DFK655160:DFL655199 DPG655160:DPH655199 DZC655160:DZD655199 EIY655160:EIZ655199 ESU655160:ESV655199 FCQ655160:FCR655199 FMM655160:FMN655199 FWI655160:FWJ655199 GGE655160:GGF655199 GQA655160:GQB655199 GZW655160:GZX655199 HJS655160:HJT655199 HTO655160:HTP655199 IDK655160:IDL655199 ING655160:INH655199 IXC655160:IXD655199 JGY655160:JGZ655199 JQU655160:JQV655199 KAQ655160:KAR655199 KKM655160:KKN655199 KUI655160:KUJ655199 LEE655160:LEF655199 LOA655160:LOB655199 LXW655160:LXX655199 MHS655160:MHT655199 MRO655160:MRP655199 NBK655160:NBL655199 NLG655160:NLH655199 NVC655160:NVD655199 OEY655160:OEZ655199 OOU655160:OOV655199 OYQ655160:OYR655199 PIM655160:PIN655199 PSI655160:PSJ655199 QCE655160:QCF655199 QMA655160:QMB655199 QVW655160:QVX655199 RFS655160:RFT655199 RPO655160:RPP655199 RZK655160:RZL655199 SJG655160:SJH655199 STC655160:STD655199 TCY655160:TCZ655199 TMU655160:TMV655199 TWQ655160:TWR655199 UGM655160:UGN655199 UQI655160:UQJ655199 VAE655160:VAF655199 VKA655160:VKB655199 VTW655160:VTX655199 WDS655160:WDT655199 K720696:L720735 BC720696:BD720735 KY720696:KZ720735 UU720696:UV720735 AEQ720696:AER720735 AOM720696:AON720735 AYI720696:AYJ720735 BIE720696:BIF720735 BSA720696:BSB720735 CBW720696:CBX720735 CLS720696:CLT720735 CVO720696:CVP720735 DFK720696:DFL720735 DPG720696:DPH720735 DZC720696:DZD720735 EIY720696:EIZ720735 ESU720696:ESV720735 FCQ720696:FCR720735 FMM720696:FMN720735 FWI720696:FWJ720735 GGE720696:GGF720735 GQA720696:GQB720735 GZW720696:GZX720735 HJS720696:HJT720735 HTO720696:HTP720735 IDK720696:IDL720735 ING720696:INH720735 IXC720696:IXD720735 JGY720696:JGZ720735 JQU720696:JQV720735 KAQ720696:KAR720735 KKM720696:KKN720735 KUI720696:KUJ720735 LEE720696:LEF720735 LOA720696:LOB720735 LXW720696:LXX720735 MHS720696:MHT720735 MRO720696:MRP720735 NBK720696:NBL720735 NLG720696:NLH720735 NVC720696:NVD720735 OEY720696:OEZ720735 OOU720696:OOV720735 OYQ720696:OYR720735 PIM720696:PIN720735 PSI720696:PSJ720735 QCE720696:QCF720735 QMA720696:QMB720735 QVW720696:QVX720735 RFS720696:RFT720735 RPO720696:RPP720735 RZK720696:RZL720735 SJG720696:SJH720735 STC720696:STD720735 TCY720696:TCZ720735 TMU720696:TMV720735 TWQ720696:TWR720735 UGM720696:UGN720735 UQI720696:UQJ720735 VAE720696:VAF720735 VKA720696:VKB720735 VTW720696:VTX720735 WDS720696:WDT720735 K786232:L786271 BC786232:BD786271 KY786232:KZ786271 UU786232:UV786271 AEQ786232:AER786271 AOM786232:AON786271 AYI786232:AYJ786271 BIE786232:BIF786271 BSA786232:BSB786271 CBW786232:CBX786271 CLS786232:CLT786271 CVO786232:CVP786271 DFK786232:DFL786271 DPG786232:DPH786271 DZC786232:DZD786271 EIY786232:EIZ786271 ESU786232:ESV786271 FCQ786232:FCR786271 FMM786232:FMN786271 FWI786232:FWJ786271 GGE786232:GGF786271 GQA786232:GQB786271 GZW786232:GZX786271 HJS786232:HJT786271 HTO786232:HTP786271 IDK786232:IDL786271 ING786232:INH786271 IXC786232:IXD786271 JGY786232:JGZ786271 JQU786232:JQV786271 KAQ786232:KAR786271 KKM786232:KKN786271 KUI786232:KUJ786271 LEE786232:LEF786271 LOA786232:LOB786271 LXW786232:LXX786271 MHS786232:MHT786271 MRO786232:MRP786271 NBK786232:NBL786271 NLG786232:NLH786271 NVC786232:NVD786271 OEY786232:OEZ786271 OOU786232:OOV786271 OYQ786232:OYR786271 PIM786232:PIN786271 PSI786232:PSJ786271 QCE786232:QCF786271 QMA786232:QMB786271 QVW786232:QVX786271 RFS786232:RFT786271 RPO786232:RPP786271 RZK786232:RZL786271 SJG786232:SJH786271 STC786232:STD786271 TCY786232:TCZ786271 TMU786232:TMV786271 TWQ786232:TWR786271 UGM786232:UGN786271 UQI786232:UQJ786271 VAE786232:VAF786271 VKA786232:VKB786271 VTW786232:VTX786271 WDS786232:WDT786271 K851768:L851807 BC851768:BD851807 KY851768:KZ851807 UU851768:UV851807 AEQ851768:AER851807 AOM851768:AON851807 AYI851768:AYJ851807 BIE851768:BIF851807 BSA851768:BSB851807 CBW851768:CBX851807 CLS851768:CLT851807 CVO851768:CVP851807 DFK851768:DFL851807 DPG851768:DPH851807 DZC851768:DZD851807 EIY851768:EIZ851807 ESU851768:ESV851807 FCQ851768:FCR851807 FMM851768:FMN851807 FWI851768:FWJ851807 GGE851768:GGF851807 GQA851768:GQB851807 GZW851768:GZX851807 HJS851768:HJT851807 HTO851768:HTP851807 IDK851768:IDL851807 ING851768:INH851807 IXC851768:IXD851807 JGY851768:JGZ851807 JQU851768:JQV851807 KAQ851768:KAR851807 KKM851768:KKN851807 KUI851768:KUJ851807 LEE851768:LEF851807 LOA851768:LOB851807 LXW851768:LXX851807 MHS851768:MHT851807 MRO851768:MRP851807 NBK851768:NBL851807 NLG851768:NLH851807 NVC851768:NVD851807 OEY851768:OEZ851807 OOU851768:OOV851807 OYQ851768:OYR851807 PIM851768:PIN851807 PSI851768:PSJ851807 QCE851768:QCF851807 QMA851768:QMB851807 QVW851768:QVX851807 RFS851768:RFT851807 RPO851768:RPP851807 RZK851768:RZL851807 SJG851768:SJH851807 STC851768:STD851807 TCY851768:TCZ851807 TMU851768:TMV851807 TWQ851768:TWR851807 UGM851768:UGN851807 UQI851768:UQJ851807 VAE851768:VAF851807 VKA851768:VKB851807 VTW851768:VTX851807 WDS851768:WDT851807 K917304:L917343 BC917304:BD917343 KY917304:KZ917343 UU917304:UV917343 AEQ917304:AER917343 AOM917304:AON917343 AYI917304:AYJ917343 BIE917304:BIF917343 BSA917304:BSB917343 CBW917304:CBX917343 CLS917304:CLT917343 CVO917304:CVP917343 DFK917304:DFL917343 DPG917304:DPH917343 DZC917304:DZD917343 EIY917304:EIZ917343 ESU917304:ESV917343 FCQ917304:FCR917343 FMM917304:FMN917343 FWI917304:FWJ917343 GGE917304:GGF917343 GQA917304:GQB917343 GZW917304:GZX917343 HJS917304:HJT917343 HTO917304:HTP917343 IDK917304:IDL917343 ING917304:INH917343 IXC917304:IXD917343 JGY917304:JGZ917343 JQU917304:JQV917343 KAQ917304:KAR917343 KKM917304:KKN917343 KUI917304:KUJ917343 LEE917304:LEF917343 LOA917304:LOB917343 LXW917304:LXX917343 MHS917304:MHT917343 MRO917304:MRP917343 NBK917304:NBL917343 NLG917304:NLH917343 NVC917304:NVD917343 OEY917304:OEZ917343 OOU917304:OOV917343 OYQ917304:OYR917343 PIM917304:PIN917343 PSI917304:PSJ917343 QCE917304:QCF917343 QMA917304:QMB917343 QVW917304:QVX917343 RFS917304:RFT917343 RPO917304:RPP917343 RZK917304:RZL917343 SJG917304:SJH917343 STC917304:STD917343 TCY917304:TCZ917343 TMU917304:TMV917343 TWQ917304:TWR917343 UGM917304:UGN917343 UQI917304:UQJ917343 VAE917304:VAF917343 VKA917304:VKB917343 VTW917304:VTX917343 WDS917304:WDT917343 K982840:L982879 BC982840:BD982879 KY982840:KZ982879 UU982840:UV982879 AEQ982840:AER982879 AOM982840:AON982879 AYI982840:AYJ982879 BIE982840:BIF982879 BSA982840:BSB982879 CBW982840:CBX982879 CLS982840:CLT982879 CVO982840:CVP982879 DFK982840:DFL982879 DPG982840:DPH982879 DZC982840:DZD982879 EIY982840:EIZ982879 ESU982840:ESV982879 FCQ982840:FCR982879 FMM982840:FMN982879 FWI982840:FWJ982879 GGE982840:GGF982879 GQA982840:GQB982879 GZW982840:GZX982879 HJS982840:HJT982879 HTO982840:HTP982879 IDK982840:IDL982879 ING982840:INH982879 IXC982840:IXD982879 JGY982840:JGZ982879 JQU982840:JQV982879 KAQ982840:KAR982879 KKM982840:KKN982879 KUI982840:KUJ982879 LEE982840:LEF982879 LOA982840:LOB982879 LXW982840:LXX982879 MHS982840:MHT982879 MRO982840:MRP982879 NBK982840:NBL982879 NLG982840:NLH982879 NVC982840:NVD982879 OEY982840:OEZ982879 OOU982840:OOV982879 OYQ982840:OYR982879 PIM982840:PIN982879 PSI982840:PSJ982879 QCE982840:QCF982879 QMA982840:QMB982879 QVW982840:QVX982879 RFS982840:RFT982879 RPO982840:RPP982879 RZK982840:RZL982879 SJG982840:SJH982879 STC982840:STD982879 TCY982840:TCZ982879 TMU982840:TMV982879 TWQ982840:TWR982879 UGM982840:UGN982879 UQI982840:UQJ982879 VAE982840:VAF982879 VKA982840:VKB982879 VTW982840:VTX982879 WDS982840:WDT982879 K69:L69 BC69:BD69 KY69:KZ69 UU69:UV69 AEQ69:AER69 AOM69:AON69 AYI69:AYJ69 BIE69:BIF69 BSA69:BSB69 CBW69:CBX69 CLS69:CLT69 CVO69:CVP69 DFK69:DFL69 DPG69:DPH69 DZC69:DZD69 EIY69:EIZ69 ESU69:ESV69 FCQ69:FCR69 FMM69:FMN69 FWI69:FWJ69 GGE69:GGF69 GQA69:GQB69 GZW69:GZX69 HJS69:HJT69 HTO69:HTP69 IDK69:IDL69 ING69:INH69 IXC69:IXD69 JGY69:JGZ69 JQU69:JQV69 KAQ69:KAR69 KKM69:KKN69 KUI69:KUJ69 LEE69:LEF69 LOA69:LOB69 LXW69:LXX69 MHS69:MHT69 MRO69:MRP69 NBK69:NBL69 NLG69:NLH69 NVC69:NVD69 OEY69:OEZ69 OOU69:OOV69 OYQ69:OYR69 PIM69:PIN69 PSI69:PSJ69 QCE69:QCF69 QMA69:QMB69 QVW69:QVX69 RFS69:RFT69 RPO69:RPP69 RZK69:RZL69 SJG69:SJH69 STC69:STD69 TCY69:TCZ69 TMU69:TMV69 TWQ69:TWR69 UGM69:UGN69 UQI69:UQJ69 VAE69:VAF69 VKA69:VKB69 VTW69:VTX69 WDS69:WDT69 K65377:L65377 BC65377:BD65377 KY65377:KZ65377 UU65377:UV65377 AEQ65377:AER65377 AOM65377:AON65377 AYI65377:AYJ65377 BIE65377:BIF65377 BSA65377:BSB65377 CBW65377:CBX65377 CLS65377:CLT65377 CVO65377:CVP65377 DFK65377:DFL65377 DPG65377:DPH65377 DZC65377:DZD65377 EIY65377:EIZ65377 ESU65377:ESV65377 FCQ65377:FCR65377 FMM65377:FMN65377 FWI65377:FWJ65377 GGE65377:GGF65377 GQA65377:GQB65377 GZW65377:GZX65377 HJS65377:HJT65377 HTO65377:HTP65377 IDK65377:IDL65377 ING65377:INH65377 IXC65377:IXD65377 JGY65377:JGZ65377 JQU65377:JQV65377 KAQ65377:KAR65377 KKM65377:KKN65377 KUI65377:KUJ65377 LEE65377:LEF65377 LOA65377:LOB65377 LXW65377:LXX65377 MHS65377:MHT65377 MRO65377:MRP65377 NBK65377:NBL65377 NLG65377:NLH65377 NVC65377:NVD65377 OEY65377:OEZ65377 OOU65377:OOV65377 OYQ65377:OYR65377 PIM65377:PIN65377 PSI65377:PSJ65377 QCE65377:QCF65377 QMA65377:QMB65377 QVW65377:QVX65377 RFS65377:RFT65377 RPO65377:RPP65377 RZK65377:RZL65377 SJG65377:SJH65377 STC65377:STD65377 TCY65377:TCZ65377 TMU65377:TMV65377 TWQ65377:TWR65377 UGM65377:UGN65377 UQI65377:UQJ65377 VAE65377:VAF65377 VKA65377:VKB65377 VTW65377:VTX65377 WDS65377:WDT65377 K130913:L130913 BC130913:BD130913 KY130913:KZ130913 UU130913:UV130913 AEQ130913:AER130913 AOM130913:AON130913 AYI130913:AYJ130913 BIE130913:BIF130913 BSA130913:BSB130913 CBW130913:CBX130913 CLS130913:CLT130913 CVO130913:CVP130913 DFK130913:DFL130913 DPG130913:DPH130913 DZC130913:DZD130913 EIY130913:EIZ130913 ESU130913:ESV130913 FCQ130913:FCR130913 FMM130913:FMN130913 FWI130913:FWJ130913 GGE130913:GGF130913 GQA130913:GQB130913 GZW130913:GZX130913 HJS130913:HJT130913 HTO130913:HTP130913 IDK130913:IDL130913 ING130913:INH130913 IXC130913:IXD130913 JGY130913:JGZ130913 JQU130913:JQV130913 KAQ130913:KAR130913 KKM130913:KKN130913 KUI130913:KUJ130913 LEE130913:LEF130913 LOA130913:LOB130913 LXW130913:LXX130913 MHS130913:MHT130913 MRO130913:MRP130913 NBK130913:NBL130913 NLG130913:NLH130913 NVC130913:NVD130913 OEY130913:OEZ130913 OOU130913:OOV130913 OYQ130913:OYR130913 PIM130913:PIN130913 PSI130913:PSJ130913 QCE130913:QCF130913 QMA130913:QMB130913 QVW130913:QVX130913 RFS130913:RFT130913 RPO130913:RPP130913 RZK130913:RZL130913 SJG130913:SJH130913 STC130913:STD130913 TCY130913:TCZ130913 TMU130913:TMV130913 TWQ130913:TWR130913 UGM130913:UGN130913 UQI130913:UQJ130913 VAE130913:VAF130913 VKA130913:VKB130913 VTW130913:VTX130913 WDS130913:WDT130913 K196449:L196449 BC196449:BD196449 KY196449:KZ196449 UU196449:UV196449 AEQ196449:AER196449 AOM196449:AON196449 AYI196449:AYJ196449 BIE196449:BIF196449 BSA196449:BSB196449 CBW196449:CBX196449 CLS196449:CLT196449 CVO196449:CVP196449 DFK196449:DFL196449 DPG196449:DPH196449 DZC196449:DZD196449 EIY196449:EIZ196449 ESU196449:ESV196449 FCQ196449:FCR196449 FMM196449:FMN196449 FWI196449:FWJ196449 GGE196449:GGF196449 GQA196449:GQB196449 GZW196449:GZX196449 HJS196449:HJT196449 HTO196449:HTP196449 IDK196449:IDL196449 ING196449:INH196449 IXC196449:IXD196449 JGY196449:JGZ196449 JQU196449:JQV196449 KAQ196449:KAR196449 KKM196449:KKN196449 KUI196449:KUJ196449 LEE196449:LEF196449 LOA196449:LOB196449 LXW196449:LXX196449 MHS196449:MHT196449 MRO196449:MRP196449 NBK196449:NBL196449 NLG196449:NLH196449 NVC196449:NVD196449 OEY196449:OEZ196449 OOU196449:OOV196449 OYQ196449:OYR196449 PIM196449:PIN196449 PSI196449:PSJ196449 QCE196449:QCF196449 QMA196449:QMB196449 QVW196449:QVX196449 RFS196449:RFT196449 RPO196449:RPP196449 RZK196449:RZL196449 SJG196449:SJH196449 STC196449:STD196449 TCY196449:TCZ196449 TMU196449:TMV196449 TWQ196449:TWR196449 UGM196449:UGN196449 UQI196449:UQJ196449 VAE196449:VAF196449 VKA196449:VKB196449 VTW196449:VTX196449 WDS196449:WDT196449 K261985:L261985 BC261985:BD261985 KY261985:KZ261985 UU261985:UV261985 AEQ261985:AER261985 AOM261985:AON261985 AYI261985:AYJ261985 BIE261985:BIF261985 BSA261985:BSB261985 CBW261985:CBX261985 CLS261985:CLT261985 CVO261985:CVP261985 DFK261985:DFL261985 DPG261985:DPH261985 DZC261985:DZD261985 EIY261985:EIZ261985 ESU261985:ESV261985 FCQ261985:FCR261985 FMM261985:FMN261985 FWI261985:FWJ261985 GGE261985:GGF261985 GQA261985:GQB261985 GZW261985:GZX261985 HJS261985:HJT261985 HTO261985:HTP261985 IDK261985:IDL261985 ING261985:INH261985 IXC261985:IXD261985 JGY261985:JGZ261985 JQU261985:JQV261985 KAQ261985:KAR261985 KKM261985:KKN261985 KUI261985:KUJ261985 LEE261985:LEF261985 LOA261985:LOB261985 LXW261985:LXX261985 MHS261985:MHT261985 MRO261985:MRP261985 NBK261985:NBL261985 NLG261985:NLH261985 NVC261985:NVD261985 OEY261985:OEZ261985 OOU261985:OOV261985 OYQ261985:OYR261985 PIM261985:PIN261985 PSI261985:PSJ261985 QCE261985:QCF261985 QMA261985:QMB261985 QVW261985:QVX261985 RFS261985:RFT261985 RPO261985:RPP261985 RZK261985:RZL261985 SJG261985:SJH261985 STC261985:STD261985 TCY261985:TCZ261985 TMU261985:TMV261985 TWQ261985:TWR261985 UGM261985:UGN261985 UQI261985:UQJ261985 VAE261985:VAF261985 VKA261985:VKB261985 VTW261985:VTX261985 WDS261985:WDT261985 K327521:L327521 BC327521:BD327521 KY327521:KZ327521 UU327521:UV327521 AEQ327521:AER327521 AOM327521:AON327521 AYI327521:AYJ327521 BIE327521:BIF327521 BSA327521:BSB327521 CBW327521:CBX327521 CLS327521:CLT327521 CVO327521:CVP327521 DFK327521:DFL327521 DPG327521:DPH327521 DZC327521:DZD327521 EIY327521:EIZ327521 ESU327521:ESV327521 FCQ327521:FCR327521 FMM327521:FMN327521 FWI327521:FWJ327521 GGE327521:GGF327521 GQA327521:GQB327521 GZW327521:GZX327521 HJS327521:HJT327521 HTO327521:HTP327521 IDK327521:IDL327521 ING327521:INH327521 IXC327521:IXD327521 JGY327521:JGZ327521 JQU327521:JQV327521 KAQ327521:KAR327521 KKM327521:KKN327521 KUI327521:KUJ327521 LEE327521:LEF327521 LOA327521:LOB327521 LXW327521:LXX327521 MHS327521:MHT327521 MRO327521:MRP327521 NBK327521:NBL327521 NLG327521:NLH327521 NVC327521:NVD327521 OEY327521:OEZ327521 OOU327521:OOV327521 OYQ327521:OYR327521 PIM327521:PIN327521 PSI327521:PSJ327521 QCE327521:QCF327521 QMA327521:QMB327521 QVW327521:QVX327521 RFS327521:RFT327521 RPO327521:RPP327521 RZK327521:RZL327521 SJG327521:SJH327521 STC327521:STD327521 TCY327521:TCZ327521 TMU327521:TMV327521 TWQ327521:TWR327521 UGM327521:UGN327521 UQI327521:UQJ327521 VAE327521:VAF327521 VKA327521:VKB327521 VTW327521:VTX327521 WDS327521:WDT327521 K393057:L393057 BC393057:BD393057 KY393057:KZ393057 UU393057:UV393057 AEQ393057:AER393057 AOM393057:AON393057 AYI393057:AYJ393057 BIE393057:BIF393057 BSA393057:BSB393057 CBW393057:CBX393057 CLS393057:CLT393057 CVO393057:CVP393057 DFK393057:DFL393057 DPG393057:DPH393057 DZC393057:DZD393057 EIY393057:EIZ393057 ESU393057:ESV393057 FCQ393057:FCR393057 FMM393057:FMN393057 FWI393057:FWJ393057 GGE393057:GGF393057 GQA393057:GQB393057 GZW393057:GZX393057 HJS393057:HJT393057 HTO393057:HTP393057 IDK393057:IDL393057 ING393057:INH393057 IXC393057:IXD393057 JGY393057:JGZ393057 JQU393057:JQV393057 KAQ393057:KAR393057 KKM393057:KKN393057 KUI393057:KUJ393057 LEE393057:LEF393057 LOA393057:LOB393057 LXW393057:LXX393057 MHS393057:MHT393057 MRO393057:MRP393057 NBK393057:NBL393057 NLG393057:NLH393057 NVC393057:NVD393057 OEY393057:OEZ393057 OOU393057:OOV393057 OYQ393057:OYR393057 PIM393057:PIN393057 PSI393057:PSJ393057 QCE393057:QCF393057 QMA393057:QMB393057 QVW393057:QVX393057 RFS393057:RFT393057 RPO393057:RPP393057 RZK393057:RZL393057 SJG393057:SJH393057 STC393057:STD393057 TCY393057:TCZ393057 TMU393057:TMV393057 TWQ393057:TWR393057 UGM393057:UGN393057 UQI393057:UQJ393057 VAE393057:VAF393057 VKA393057:VKB393057 VTW393057:VTX393057 WDS393057:WDT393057 K458593:L458593 BC458593:BD458593 KY458593:KZ458593 UU458593:UV458593 AEQ458593:AER458593 AOM458593:AON458593 AYI458593:AYJ458593 BIE458593:BIF458593 BSA458593:BSB458593 CBW458593:CBX458593 CLS458593:CLT458593 CVO458593:CVP458593 DFK458593:DFL458593 DPG458593:DPH458593 DZC458593:DZD458593 EIY458593:EIZ458593 ESU458593:ESV458593 FCQ458593:FCR458593 FMM458593:FMN458593 FWI458593:FWJ458593 GGE458593:GGF458593 GQA458593:GQB458593 GZW458593:GZX458593 HJS458593:HJT458593 HTO458593:HTP458593 IDK458593:IDL458593 ING458593:INH458593 IXC458593:IXD458593 JGY458593:JGZ458593 JQU458593:JQV458593 KAQ458593:KAR458593 KKM458593:KKN458593 KUI458593:KUJ458593 LEE458593:LEF458593 LOA458593:LOB458593 LXW458593:LXX458593 MHS458593:MHT458593 MRO458593:MRP458593 NBK458593:NBL458593 NLG458593:NLH458593 NVC458593:NVD458593 OEY458593:OEZ458593 OOU458593:OOV458593 OYQ458593:OYR458593 PIM458593:PIN458593 PSI458593:PSJ458593 QCE458593:QCF458593 QMA458593:QMB458593 QVW458593:QVX458593 RFS458593:RFT458593 RPO458593:RPP458593 RZK458593:RZL458593 SJG458593:SJH458593 STC458593:STD458593 TCY458593:TCZ458593 TMU458593:TMV458593 TWQ458593:TWR458593 UGM458593:UGN458593 UQI458593:UQJ458593 VAE458593:VAF458593 VKA458593:VKB458593 VTW458593:VTX458593 WDS458593:WDT458593 K524129:L524129 BC524129:BD524129 KY524129:KZ524129 UU524129:UV524129 AEQ524129:AER524129 AOM524129:AON524129 AYI524129:AYJ524129 BIE524129:BIF524129 BSA524129:BSB524129 CBW524129:CBX524129 CLS524129:CLT524129 CVO524129:CVP524129 DFK524129:DFL524129 DPG524129:DPH524129 DZC524129:DZD524129 EIY524129:EIZ524129 ESU524129:ESV524129 FCQ524129:FCR524129 FMM524129:FMN524129 FWI524129:FWJ524129 GGE524129:GGF524129 GQA524129:GQB524129 GZW524129:GZX524129 HJS524129:HJT524129 HTO524129:HTP524129 IDK524129:IDL524129 ING524129:INH524129 IXC524129:IXD524129 JGY524129:JGZ524129 JQU524129:JQV524129 KAQ524129:KAR524129 KKM524129:KKN524129 KUI524129:KUJ524129 LEE524129:LEF524129 LOA524129:LOB524129 LXW524129:LXX524129 MHS524129:MHT524129 MRO524129:MRP524129 NBK524129:NBL524129 NLG524129:NLH524129 NVC524129:NVD524129 OEY524129:OEZ524129 OOU524129:OOV524129 OYQ524129:OYR524129 PIM524129:PIN524129 PSI524129:PSJ524129 QCE524129:QCF524129 QMA524129:QMB524129 QVW524129:QVX524129 RFS524129:RFT524129 RPO524129:RPP524129 RZK524129:RZL524129 SJG524129:SJH524129 STC524129:STD524129 TCY524129:TCZ524129 TMU524129:TMV524129 TWQ524129:TWR524129 UGM524129:UGN524129 UQI524129:UQJ524129 VAE524129:VAF524129 VKA524129:VKB524129 VTW524129:VTX524129 WDS524129:WDT524129 K589665:L589665 BC589665:BD589665 KY589665:KZ589665 UU589665:UV589665 AEQ589665:AER589665 AOM589665:AON589665 AYI589665:AYJ589665 BIE589665:BIF589665 BSA589665:BSB589665 CBW589665:CBX589665 CLS589665:CLT589665 CVO589665:CVP589665 DFK589665:DFL589665 DPG589665:DPH589665 DZC589665:DZD589665 EIY589665:EIZ589665 ESU589665:ESV589665 FCQ589665:FCR589665 FMM589665:FMN589665 FWI589665:FWJ589665 GGE589665:GGF589665 GQA589665:GQB589665 GZW589665:GZX589665 HJS589665:HJT589665 HTO589665:HTP589665 IDK589665:IDL589665 ING589665:INH589665 IXC589665:IXD589665 JGY589665:JGZ589665 JQU589665:JQV589665 KAQ589665:KAR589665 KKM589665:KKN589665 KUI589665:KUJ589665 LEE589665:LEF589665 LOA589665:LOB589665 LXW589665:LXX589665 MHS589665:MHT589665 MRO589665:MRP589665 NBK589665:NBL589665 NLG589665:NLH589665 NVC589665:NVD589665 OEY589665:OEZ589665 OOU589665:OOV589665 OYQ589665:OYR589665 PIM589665:PIN589665 PSI589665:PSJ589665 QCE589665:QCF589665 QMA589665:QMB589665 QVW589665:QVX589665 RFS589665:RFT589665 RPO589665:RPP589665 RZK589665:RZL589665 SJG589665:SJH589665 STC589665:STD589665 TCY589665:TCZ589665 TMU589665:TMV589665 TWQ589665:TWR589665 UGM589665:UGN589665 UQI589665:UQJ589665 VAE589665:VAF589665 VKA589665:VKB589665 VTW589665:VTX589665 WDS589665:WDT589665 K655201:L655201 BC655201:BD655201 KY655201:KZ655201 UU655201:UV655201 AEQ655201:AER655201 AOM655201:AON655201 AYI655201:AYJ655201 BIE655201:BIF655201 BSA655201:BSB655201 CBW655201:CBX655201 CLS655201:CLT655201 CVO655201:CVP655201 DFK655201:DFL655201 DPG655201:DPH655201 DZC655201:DZD655201 EIY655201:EIZ655201 ESU655201:ESV655201 FCQ655201:FCR655201 FMM655201:FMN655201 FWI655201:FWJ655201 GGE655201:GGF655201 GQA655201:GQB655201 GZW655201:GZX655201 HJS655201:HJT655201 HTO655201:HTP655201 IDK655201:IDL655201 ING655201:INH655201 IXC655201:IXD655201 JGY655201:JGZ655201 JQU655201:JQV655201 KAQ655201:KAR655201 KKM655201:KKN655201 KUI655201:KUJ655201 LEE655201:LEF655201 LOA655201:LOB655201 LXW655201:LXX655201 MHS655201:MHT655201 MRO655201:MRP655201 NBK655201:NBL655201 NLG655201:NLH655201 NVC655201:NVD655201 OEY655201:OEZ655201 OOU655201:OOV655201 OYQ655201:OYR655201 PIM655201:PIN655201 PSI655201:PSJ655201 QCE655201:QCF655201 QMA655201:QMB655201 QVW655201:QVX655201 RFS655201:RFT655201 RPO655201:RPP655201 RZK655201:RZL655201 SJG655201:SJH655201 STC655201:STD655201 TCY655201:TCZ655201 TMU655201:TMV655201 TWQ655201:TWR655201 UGM655201:UGN655201 UQI655201:UQJ655201 VAE655201:VAF655201 VKA655201:VKB655201 VTW655201:VTX655201 WDS655201:WDT655201 K720737:L720737 BC720737:BD720737 KY720737:KZ720737 UU720737:UV720737 AEQ720737:AER720737 AOM720737:AON720737 AYI720737:AYJ720737 BIE720737:BIF720737 BSA720737:BSB720737 CBW720737:CBX720737 CLS720737:CLT720737 CVO720737:CVP720737 DFK720737:DFL720737 DPG720737:DPH720737 DZC720737:DZD720737 EIY720737:EIZ720737 ESU720737:ESV720737 FCQ720737:FCR720737 FMM720737:FMN720737 FWI720737:FWJ720737 GGE720737:GGF720737 GQA720737:GQB720737 GZW720737:GZX720737 HJS720737:HJT720737 HTO720737:HTP720737 IDK720737:IDL720737 ING720737:INH720737 IXC720737:IXD720737 JGY720737:JGZ720737 JQU720737:JQV720737 KAQ720737:KAR720737 KKM720737:KKN720737 KUI720737:KUJ720737 LEE720737:LEF720737 LOA720737:LOB720737 LXW720737:LXX720737 MHS720737:MHT720737 MRO720737:MRP720737 NBK720737:NBL720737 NLG720737:NLH720737 NVC720737:NVD720737 OEY720737:OEZ720737 OOU720737:OOV720737 OYQ720737:OYR720737 PIM720737:PIN720737 PSI720737:PSJ720737 QCE720737:QCF720737 QMA720737:QMB720737 QVW720737:QVX720737 RFS720737:RFT720737 RPO720737:RPP720737 RZK720737:RZL720737 SJG720737:SJH720737 STC720737:STD720737 TCY720737:TCZ720737 TMU720737:TMV720737 TWQ720737:TWR720737 UGM720737:UGN720737 UQI720737:UQJ720737 VAE720737:VAF720737 VKA720737:VKB720737 VTW720737:VTX720737 WDS720737:WDT720737 K786273:L786273 BC786273:BD786273 KY786273:KZ786273 UU786273:UV786273 AEQ786273:AER786273 AOM786273:AON786273 AYI786273:AYJ786273 BIE786273:BIF786273 BSA786273:BSB786273 CBW786273:CBX786273 CLS786273:CLT786273 CVO786273:CVP786273 DFK786273:DFL786273 DPG786273:DPH786273 DZC786273:DZD786273 EIY786273:EIZ786273 ESU786273:ESV786273 FCQ786273:FCR786273 FMM786273:FMN786273 FWI786273:FWJ786273 GGE786273:GGF786273 GQA786273:GQB786273 GZW786273:GZX786273 HJS786273:HJT786273 HTO786273:HTP786273 IDK786273:IDL786273 ING786273:INH786273 IXC786273:IXD786273 JGY786273:JGZ786273 JQU786273:JQV786273 KAQ786273:KAR786273 KKM786273:KKN786273 KUI786273:KUJ786273 LEE786273:LEF786273 LOA786273:LOB786273 LXW786273:LXX786273 MHS786273:MHT786273 MRO786273:MRP786273 NBK786273:NBL786273 NLG786273:NLH786273 NVC786273:NVD786273 OEY786273:OEZ786273 OOU786273:OOV786273 OYQ786273:OYR786273 PIM786273:PIN786273 PSI786273:PSJ786273 QCE786273:QCF786273 QMA786273:QMB786273 QVW786273:QVX786273 RFS786273:RFT786273 RPO786273:RPP786273 RZK786273:RZL786273 SJG786273:SJH786273 STC786273:STD786273 TCY786273:TCZ786273 TMU786273:TMV786273 TWQ786273:TWR786273 UGM786273:UGN786273 UQI786273:UQJ786273 VAE786273:VAF786273 VKA786273:VKB786273 VTW786273:VTX786273 WDS786273:WDT786273 K851809:L851809 BC851809:BD851809 KY851809:KZ851809 UU851809:UV851809 AEQ851809:AER851809 AOM851809:AON851809 AYI851809:AYJ851809 BIE851809:BIF851809 BSA851809:BSB851809 CBW851809:CBX851809 CLS851809:CLT851809 CVO851809:CVP851809 DFK851809:DFL851809 DPG851809:DPH851809 DZC851809:DZD851809 EIY851809:EIZ851809 ESU851809:ESV851809 FCQ851809:FCR851809 FMM851809:FMN851809 FWI851809:FWJ851809 GGE851809:GGF851809 GQA851809:GQB851809 GZW851809:GZX851809 HJS851809:HJT851809 HTO851809:HTP851809 IDK851809:IDL851809 ING851809:INH851809 IXC851809:IXD851809 JGY851809:JGZ851809 JQU851809:JQV851809 KAQ851809:KAR851809 KKM851809:KKN851809 KUI851809:KUJ851809 LEE851809:LEF851809 LOA851809:LOB851809 LXW851809:LXX851809 MHS851809:MHT851809 MRO851809:MRP851809 NBK851809:NBL851809 NLG851809:NLH851809 NVC851809:NVD851809 OEY851809:OEZ851809 OOU851809:OOV851809 OYQ851809:OYR851809 PIM851809:PIN851809 PSI851809:PSJ851809 QCE851809:QCF851809 QMA851809:QMB851809 QVW851809:QVX851809 RFS851809:RFT851809 RPO851809:RPP851809 RZK851809:RZL851809 SJG851809:SJH851809 STC851809:STD851809 TCY851809:TCZ851809 TMU851809:TMV851809 TWQ851809:TWR851809 UGM851809:UGN851809 UQI851809:UQJ851809 VAE851809:VAF851809 VKA851809:VKB851809 VTW851809:VTX851809 WDS851809:WDT851809 K917345:L917345 BC917345:BD917345 KY917345:KZ917345 UU917345:UV917345 AEQ917345:AER917345 AOM917345:AON917345 AYI917345:AYJ917345 BIE917345:BIF917345 BSA917345:BSB917345 CBW917345:CBX917345 CLS917345:CLT917345 CVO917345:CVP917345 DFK917345:DFL917345 DPG917345:DPH917345 DZC917345:DZD917345 EIY917345:EIZ917345 ESU917345:ESV917345 FCQ917345:FCR917345 FMM917345:FMN917345 FWI917345:FWJ917345 GGE917345:GGF917345 GQA917345:GQB917345 GZW917345:GZX917345 HJS917345:HJT917345 HTO917345:HTP917345 IDK917345:IDL917345 ING917345:INH917345 IXC917345:IXD917345 JGY917345:JGZ917345 JQU917345:JQV917345 KAQ917345:KAR917345 KKM917345:KKN917345 KUI917345:KUJ917345 LEE917345:LEF917345 LOA917345:LOB917345 LXW917345:LXX917345 MHS917345:MHT917345 MRO917345:MRP917345 NBK917345:NBL917345 NLG917345:NLH917345 NVC917345:NVD917345 OEY917345:OEZ917345 OOU917345:OOV917345 OYQ917345:OYR917345 PIM917345:PIN917345 PSI917345:PSJ917345 QCE917345:QCF917345 QMA917345:QMB917345 QVW917345:QVX917345 RFS917345:RFT917345 RPO917345:RPP917345 RZK917345:RZL917345 SJG917345:SJH917345 STC917345:STD917345 TCY917345:TCZ917345 TMU917345:TMV917345 TWQ917345:TWR917345 UGM917345:UGN917345 UQI917345:UQJ917345 VAE917345:VAF917345 VKA917345:VKB917345 VTW917345:VTX917345 WDS917345:WDT917345 K982881:L982881 BC982881:BD982881 KY982881:KZ982881 UU982881:UV982881 AEQ982881:AER982881 AOM982881:AON982881 AYI982881:AYJ982881 BIE982881:BIF982881 BSA982881:BSB982881 CBW982881:CBX982881 CLS982881:CLT982881 CVO982881:CVP982881 DFK982881:DFL982881 DPG982881:DPH982881 DZC982881:DZD982881 EIY982881:EIZ982881 ESU982881:ESV982881 FCQ982881:FCR982881 FMM982881:FMN982881 FWI982881:FWJ982881 GGE982881:GGF982881 GQA982881:GQB982881 GZW982881:GZX982881 HJS982881:HJT982881 HTO982881:HTP982881 IDK982881:IDL982881 ING982881:INH982881 IXC982881:IXD982881 JGY982881:JGZ982881 JQU982881:JQV982881 KAQ982881:KAR982881 KKM982881:KKN982881 KUI982881:KUJ982881 LEE982881:LEF982881 LOA982881:LOB982881 LXW982881:LXX982881 MHS982881:MHT982881 MRO982881:MRP982881 NBK982881:NBL982881 NLG982881:NLH982881 NVC982881:NVD982881 OEY982881:OEZ982881 OOU982881:OOV982881 OYQ982881:OYR982881 PIM982881:PIN982881 PSI982881:PSJ982881 QCE982881:QCF982881 QMA982881:QMB982881 QVW982881:QVX982881 RFS982881:RFT982881 RPO982881:RPP982881 RZK982881:RZL982881 SJG982881:SJH982881 STC982881:STD982881 TCY982881:TCZ982881 TMU982881:TMV982881 TWQ982881:TWR982881 UGM982881:UGN982881 UQI982881:UQJ982881 VAE982881:VAF982881 VKA982881:VKB982881 VTW982881:VTX982881 WDS982881:WDT982881" xr:uid="{00000000-0002-0000-0200-000006000000}">
      <formula1>$W$11:$W$12</formula1>
    </dataValidation>
  </dataValidations>
  <printOptions horizontalCentered="1"/>
  <pageMargins left="0.39370078740157483" right="0.19685039370078741" top="0.55118110236220474" bottom="0.35433070866141736" header="0.35433070866141736" footer="0.15748031496062992"/>
  <pageSetup paperSize="9" scale="24" fitToHeight="2"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3073" r:id="rId4" name="Group Box 1">
              <controlPr defaultSize="0" autoFill="0" autoPict="0">
                <anchor moveWithCells="1" sizeWithCells="1">
                  <from>
                    <xdr:col>0</xdr:col>
                    <xdr:colOff>228600</xdr:colOff>
                    <xdr:row>13</xdr:row>
                    <xdr:rowOff>0</xdr:rowOff>
                  </from>
                  <to>
                    <xdr:col>1</xdr:col>
                    <xdr:colOff>393700</xdr:colOff>
                    <xdr:row>14</xdr:row>
                    <xdr:rowOff>139700</xdr:rowOff>
                  </to>
                </anchor>
              </controlPr>
            </control>
          </mc:Choice>
        </mc:AlternateContent>
        <mc:AlternateContent xmlns:mc="http://schemas.openxmlformats.org/markup-compatibility/2006">
          <mc:Choice Requires="x14">
            <control shapeId="3074" r:id="rId5" name="Option Button 2">
              <controlPr defaultSize="0" autoFill="0" autoLine="0" autoPict="0">
                <anchor moveWithCells="1" sizeWithCells="1">
                  <from>
                    <xdr:col>0</xdr:col>
                    <xdr:colOff>266700</xdr:colOff>
                    <xdr:row>13</xdr:row>
                    <xdr:rowOff>50800</xdr:rowOff>
                  </from>
                  <to>
                    <xdr:col>1</xdr:col>
                    <xdr:colOff>469900</xdr:colOff>
                    <xdr:row>13</xdr:row>
                    <xdr:rowOff>215900</xdr:rowOff>
                  </to>
                </anchor>
              </controlPr>
            </control>
          </mc:Choice>
        </mc:AlternateContent>
        <mc:AlternateContent xmlns:mc="http://schemas.openxmlformats.org/markup-compatibility/2006">
          <mc:Choice Requires="x14">
            <control shapeId="3075" r:id="rId6" name="Group Box 3">
              <controlPr defaultSize="0" autoFill="0" autoPict="0">
                <anchor moveWithCells="1" sizeWithCells="1">
                  <from>
                    <xdr:col>0</xdr:col>
                    <xdr:colOff>241300</xdr:colOff>
                    <xdr:row>15</xdr:row>
                    <xdr:rowOff>152400</xdr:rowOff>
                  </from>
                  <to>
                    <xdr:col>1</xdr:col>
                    <xdr:colOff>406400</xdr:colOff>
                    <xdr:row>17</xdr:row>
                    <xdr:rowOff>215900</xdr:rowOff>
                  </to>
                </anchor>
              </controlPr>
            </control>
          </mc:Choice>
        </mc:AlternateContent>
        <mc:AlternateContent xmlns:mc="http://schemas.openxmlformats.org/markup-compatibility/2006">
          <mc:Choice Requires="x14">
            <control shapeId="3076" r:id="rId7" name="Option Button 4">
              <controlPr defaultSize="0" autoFill="0" autoLine="0" autoPict="0">
                <anchor moveWithCells="1" sizeWithCells="1">
                  <from>
                    <xdr:col>0</xdr:col>
                    <xdr:colOff>304800</xdr:colOff>
                    <xdr:row>16</xdr:row>
                    <xdr:rowOff>203200</xdr:rowOff>
                  </from>
                  <to>
                    <xdr:col>1</xdr:col>
                    <xdr:colOff>406400</xdr:colOff>
                    <xdr:row>17</xdr:row>
                    <xdr:rowOff>190500</xdr:rowOff>
                  </to>
                </anchor>
              </controlPr>
            </control>
          </mc:Choice>
        </mc:AlternateContent>
        <mc:AlternateContent xmlns:mc="http://schemas.openxmlformats.org/markup-compatibility/2006">
          <mc:Choice Requires="x14">
            <control shapeId="3077" r:id="rId8" name="Option Button 5">
              <controlPr defaultSize="0" autoFill="0" autoLine="0" autoPict="0">
                <anchor moveWithCells="1" sizeWithCells="1">
                  <from>
                    <xdr:col>0</xdr:col>
                    <xdr:colOff>304800</xdr:colOff>
                    <xdr:row>15</xdr:row>
                    <xdr:rowOff>228600</xdr:rowOff>
                  </from>
                  <to>
                    <xdr:col>1</xdr:col>
                    <xdr:colOff>406400</xdr:colOff>
                    <xdr:row>16</xdr:row>
                    <xdr:rowOff>203200</xdr:rowOff>
                  </to>
                </anchor>
              </controlPr>
            </control>
          </mc:Choice>
        </mc:AlternateContent>
        <mc:AlternateContent xmlns:mc="http://schemas.openxmlformats.org/markup-compatibility/2006">
          <mc:Choice Requires="x14">
            <control shapeId="3078" r:id="rId9" name="Group Box 6">
              <controlPr defaultSize="0" autoFill="0" autoPict="0">
                <anchor moveWithCells="1" sizeWithCells="1">
                  <from>
                    <xdr:col>10</xdr:col>
                    <xdr:colOff>152400</xdr:colOff>
                    <xdr:row>14</xdr:row>
                    <xdr:rowOff>76200</xdr:rowOff>
                  </from>
                  <to>
                    <xdr:col>12</xdr:col>
                    <xdr:colOff>88900</xdr:colOff>
                    <xdr:row>16</xdr:row>
                    <xdr:rowOff>50800</xdr:rowOff>
                  </to>
                </anchor>
              </controlPr>
            </control>
          </mc:Choice>
        </mc:AlternateContent>
        <mc:AlternateContent xmlns:mc="http://schemas.openxmlformats.org/markup-compatibility/2006">
          <mc:Choice Requires="x14">
            <control shapeId="3079" r:id="rId10" name="Option Button 7">
              <controlPr defaultSize="0" autoFill="0" autoLine="0" autoPict="0">
                <anchor moveWithCells="1" sizeWithCells="1">
                  <from>
                    <xdr:col>10</xdr:col>
                    <xdr:colOff>177800</xdr:colOff>
                    <xdr:row>15</xdr:row>
                    <xdr:rowOff>38100</xdr:rowOff>
                  </from>
                  <to>
                    <xdr:col>12</xdr:col>
                    <xdr:colOff>12700</xdr:colOff>
                    <xdr:row>16</xdr:row>
                    <xdr:rowOff>0</xdr:rowOff>
                  </to>
                </anchor>
              </controlPr>
            </control>
          </mc:Choice>
        </mc:AlternateContent>
        <mc:AlternateContent xmlns:mc="http://schemas.openxmlformats.org/markup-compatibility/2006">
          <mc:Choice Requires="x14">
            <control shapeId="3080" r:id="rId11" name="Option Button 8">
              <controlPr defaultSize="0" autoFill="0" autoLine="0" autoPict="0">
                <anchor moveWithCells="1" sizeWithCells="1">
                  <from>
                    <xdr:col>10</xdr:col>
                    <xdr:colOff>177800</xdr:colOff>
                    <xdr:row>14</xdr:row>
                    <xdr:rowOff>114300</xdr:rowOff>
                  </from>
                  <to>
                    <xdr:col>11</xdr:col>
                    <xdr:colOff>774700</xdr:colOff>
                    <xdr:row>15</xdr:row>
                    <xdr:rowOff>76200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Blad37">
    <tabColor rgb="FFFFC000"/>
    <pageSetUpPr fitToPage="1"/>
  </sheetPr>
  <dimension ref="A1:AQ69"/>
  <sheetViews>
    <sheetView view="pageBreakPreview" topLeftCell="A26" zoomScale="55" zoomScaleNormal="70" zoomScaleSheetLayoutView="55" workbookViewId="0">
      <pane ySplit="640" activePane="bottomLeft"/>
      <selection activeCell="AR26" sqref="AR1:HL1048576"/>
      <selection pane="bottomLeft" activeCell="K4" sqref="K4"/>
    </sheetView>
  </sheetViews>
  <sheetFormatPr baseColWidth="10" defaultColWidth="6.33203125" defaultRowHeight="20" customHeight="1"/>
  <cols>
    <col min="1" max="1" width="11.6640625" style="6" customWidth="1"/>
    <col min="2" max="2" width="9.5" style="6" customWidth="1"/>
    <col min="3" max="3" width="7.83203125" style="6" customWidth="1"/>
    <col min="4" max="4" width="7.83203125" style="6" bestFit="1" customWidth="1"/>
    <col min="5" max="5" width="8.1640625" style="6" bestFit="1" customWidth="1"/>
    <col min="6" max="6" width="8.6640625" style="6" bestFit="1" customWidth="1"/>
    <col min="7" max="7" width="9.83203125" style="6" customWidth="1"/>
    <col min="8" max="8" width="13.6640625" style="6" bestFit="1" customWidth="1"/>
    <col min="9" max="9" width="12.5" style="6" customWidth="1"/>
    <col min="10" max="10" width="15.6640625" style="6" customWidth="1"/>
    <col min="11" max="11" width="8.6640625" style="6" bestFit="1" customWidth="1"/>
    <col min="12" max="12" width="10.83203125" style="6" bestFit="1" customWidth="1"/>
    <col min="13" max="42" width="9" style="6" customWidth="1"/>
    <col min="43" max="43" width="11.33203125" style="6" bestFit="1" customWidth="1"/>
    <col min="44" max="81" width="6.33203125" style="6"/>
    <col min="82" max="82" width="11.6640625" style="6" customWidth="1"/>
    <col min="83" max="83" width="9.5" style="6" customWidth="1"/>
    <col min="84" max="84" width="7.83203125" style="6" customWidth="1"/>
    <col min="85" max="85" width="7.83203125" style="6" bestFit="1" customWidth="1"/>
    <col min="86" max="86" width="8.1640625" style="6" bestFit="1" customWidth="1"/>
    <col min="87" max="87" width="8.6640625" style="6" bestFit="1" customWidth="1"/>
    <col min="88" max="88" width="9.83203125" style="6" customWidth="1"/>
    <col min="89" max="89" width="13.6640625" style="6" bestFit="1" customWidth="1"/>
    <col min="90" max="90" width="12.5" style="6" customWidth="1"/>
    <col min="91" max="91" width="11.6640625" style="6" customWidth="1"/>
    <col min="92" max="92" width="8.6640625" style="6" bestFit="1" customWidth="1"/>
    <col min="93" max="93" width="10.83203125" style="6" bestFit="1" customWidth="1"/>
    <col min="94" max="94" width="6.6640625" style="6" customWidth="1"/>
    <col min="95" max="95" width="7.83203125" style="6" customWidth="1"/>
    <col min="96" max="96" width="7.33203125" style="6" customWidth="1"/>
    <col min="97" max="97" width="8" style="6" customWidth="1"/>
    <col min="98" max="98" width="7.1640625" style="6" customWidth="1"/>
    <col min="99" max="99" width="8.33203125" style="6" customWidth="1"/>
    <col min="100" max="100" width="6.6640625" style="6" customWidth="1"/>
    <col min="101" max="102" width="8.5" style="6" customWidth="1"/>
    <col min="103" max="103" width="7.5" style="6" customWidth="1"/>
    <col min="104" max="104" width="8.5" style="6" customWidth="1"/>
    <col min="105" max="105" width="6.6640625" style="6" customWidth="1"/>
    <col min="106" max="106" width="7.6640625" style="6" customWidth="1"/>
    <col min="107" max="107" width="8" style="6" customWidth="1"/>
    <col min="108" max="108" width="8.6640625" style="6" customWidth="1"/>
    <col min="109" max="109" width="7.1640625" style="6" customWidth="1"/>
    <col min="110" max="110" width="6" style="6" customWidth="1"/>
    <col min="111" max="111" width="7.5" style="6" customWidth="1"/>
    <col min="112" max="112" width="9" style="6" customWidth="1"/>
    <col min="113" max="113" width="7.5" style="6" customWidth="1"/>
    <col min="114" max="114" width="6.83203125" style="6" bestFit="1" customWidth="1"/>
    <col min="115" max="115" width="8.6640625" style="6" bestFit="1" customWidth="1"/>
    <col min="116" max="116" width="8.5" style="6" bestFit="1" customWidth="1"/>
    <col min="117" max="117" width="10.83203125" style="6" bestFit="1" customWidth="1"/>
    <col min="118" max="118" width="11.33203125" style="6" bestFit="1" customWidth="1"/>
    <col min="119" max="119" width="10.5" style="6" customWidth="1"/>
    <col min="120" max="120" width="10.33203125" style="6" customWidth="1"/>
    <col min="121" max="121" width="10.5" style="6" customWidth="1"/>
    <col min="122" max="122" width="11" style="6" customWidth="1"/>
    <col min="123" max="123" width="12.6640625" style="6" bestFit="1" customWidth="1"/>
    <col min="124" max="124" width="11.33203125" style="6" bestFit="1" customWidth="1"/>
    <col min="125" max="125" width="10.83203125" style="6" bestFit="1" customWidth="1"/>
    <col min="126" max="126" width="11.83203125" style="6" bestFit="1" customWidth="1"/>
    <col min="127" max="127" width="13.1640625" style="6" customWidth="1"/>
    <col min="128" max="129" width="10.83203125" style="6" bestFit="1" customWidth="1"/>
    <col min="130" max="130" width="11.6640625" style="6" bestFit="1" customWidth="1"/>
    <col min="131" max="131" width="10.83203125" style="6" bestFit="1" customWidth="1"/>
    <col min="132" max="132" width="8.33203125" style="6" bestFit="1" customWidth="1"/>
    <col min="133" max="133" width="6.1640625" style="6" bestFit="1" customWidth="1"/>
    <col min="134" max="134" width="6.5" style="6" bestFit="1" customWidth="1"/>
    <col min="135" max="135" width="6.1640625" style="6" bestFit="1" customWidth="1"/>
    <col min="136" max="136" width="13.1640625" style="6" bestFit="1" customWidth="1"/>
    <col min="137" max="138" width="6.5" style="6" bestFit="1" customWidth="1"/>
    <col min="139" max="139" width="8.1640625" style="6" customWidth="1"/>
    <col min="140" max="140" width="10" style="6" customWidth="1"/>
    <col min="141" max="141" width="8.6640625" style="6" bestFit="1" customWidth="1"/>
    <col min="142" max="142" width="12.83203125" style="6" bestFit="1" customWidth="1"/>
    <col min="143" max="337" width="6.33203125" style="6"/>
    <col min="338" max="338" width="11.6640625" style="6" customWidth="1"/>
    <col min="339" max="339" width="9.5" style="6" customWidth="1"/>
    <col min="340" max="340" width="7.83203125" style="6" customWidth="1"/>
    <col min="341" max="341" width="7.83203125" style="6" bestFit="1" customWidth="1"/>
    <col min="342" max="342" width="8.1640625" style="6" bestFit="1" customWidth="1"/>
    <col min="343" max="343" width="8.6640625" style="6" bestFit="1" customWidth="1"/>
    <col min="344" max="344" width="9.83203125" style="6" customWidth="1"/>
    <col min="345" max="345" width="13.6640625" style="6" bestFit="1" customWidth="1"/>
    <col min="346" max="346" width="12.5" style="6" customWidth="1"/>
    <col min="347" max="347" width="11.6640625" style="6" customWidth="1"/>
    <col min="348" max="348" width="8.6640625" style="6" bestFit="1" customWidth="1"/>
    <col min="349" max="349" width="10.83203125" style="6" bestFit="1" customWidth="1"/>
    <col min="350" max="350" width="6.6640625" style="6" customWidth="1"/>
    <col min="351" max="351" width="7.83203125" style="6" customWidth="1"/>
    <col min="352" max="352" width="7.33203125" style="6" customWidth="1"/>
    <col min="353" max="353" width="8" style="6" customWidth="1"/>
    <col min="354" max="354" width="7.1640625" style="6" customWidth="1"/>
    <col min="355" max="355" width="8.33203125" style="6" customWidth="1"/>
    <col min="356" max="356" width="6.6640625" style="6" customWidth="1"/>
    <col min="357" max="358" width="8.5" style="6" customWidth="1"/>
    <col min="359" max="359" width="7.5" style="6" customWidth="1"/>
    <col min="360" max="360" width="8.5" style="6" customWidth="1"/>
    <col min="361" max="361" width="6.6640625" style="6" customWidth="1"/>
    <col min="362" max="362" width="7.6640625" style="6" customWidth="1"/>
    <col min="363" max="363" width="8" style="6" customWidth="1"/>
    <col min="364" max="364" width="8.6640625" style="6" customWidth="1"/>
    <col min="365" max="365" width="7.1640625" style="6" customWidth="1"/>
    <col min="366" max="366" width="6" style="6" customWidth="1"/>
    <col min="367" max="367" width="7.5" style="6" customWidth="1"/>
    <col min="368" max="368" width="9" style="6" customWidth="1"/>
    <col min="369" max="369" width="7.5" style="6" customWidth="1"/>
    <col min="370" max="370" width="6.83203125" style="6" bestFit="1" customWidth="1"/>
    <col min="371" max="371" width="8.6640625" style="6" bestFit="1" customWidth="1"/>
    <col min="372" max="372" width="8.5" style="6" bestFit="1" customWidth="1"/>
    <col min="373" max="373" width="10.83203125" style="6" bestFit="1" customWidth="1"/>
    <col min="374" max="374" width="11.33203125" style="6" bestFit="1" customWidth="1"/>
    <col min="375" max="375" width="10.5" style="6" customWidth="1"/>
    <col min="376" max="376" width="10.33203125" style="6" customWidth="1"/>
    <col min="377" max="377" width="10.5" style="6" customWidth="1"/>
    <col min="378" max="378" width="11" style="6" customWidth="1"/>
    <col min="379" max="379" width="12.6640625" style="6" bestFit="1" customWidth="1"/>
    <col min="380" max="380" width="11.33203125" style="6" bestFit="1" customWidth="1"/>
    <col min="381" max="381" width="10.83203125" style="6" bestFit="1" customWidth="1"/>
    <col min="382" max="382" width="11.83203125" style="6" bestFit="1" customWidth="1"/>
    <col min="383" max="383" width="13.1640625" style="6" customWidth="1"/>
    <col min="384" max="385" width="10.83203125" style="6" bestFit="1" customWidth="1"/>
    <col min="386" max="386" width="11.6640625" style="6" bestFit="1" customWidth="1"/>
    <col min="387" max="387" width="10.83203125" style="6" bestFit="1" customWidth="1"/>
    <col min="388" max="388" width="8.33203125" style="6" bestFit="1" customWidth="1"/>
    <col min="389" max="389" width="6.1640625" style="6" bestFit="1" customWidth="1"/>
    <col min="390" max="390" width="6.5" style="6" bestFit="1" customWidth="1"/>
    <col min="391" max="391" width="6.1640625" style="6" bestFit="1" customWidth="1"/>
    <col min="392" max="392" width="13.1640625" style="6" bestFit="1" customWidth="1"/>
    <col min="393" max="394" width="6.5" style="6" bestFit="1" customWidth="1"/>
    <col min="395" max="395" width="8.1640625" style="6" customWidth="1"/>
    <col min="396" max="396" width="10" style="6" customWidth="1"/>
    <col min="397" max="397" width="8.6640625" style="6" bestFit="1" customWidth="1"/>
    <col min="398" max="398" width="12.83203125" style="6" bestFit="1" customWidth="1"/>
    <col min="399" max="593" width="6.33203125" style="6"/>
    <col min="594" max="594" width="11.6640625" style="6" customWidth="1"/>
    <col min="595" max="595" width="9.5" style="6" customWidth="1"/>
    <col min="596" max="596" width="7.83203125" style="6" customWidth="1"/>
    <col min="597" max="597" width="7.83203125" style="6" bestFit="1" customWidth="1"/>
    <col min="598" max="598" width="8.1640625" style="6" bestFit="1" customWidth="1"/>
    <col min="599" max="599" width="8.6640625" style="6" bestFit="1" customWidth="1"/>
    <col min="600" max="600" width="9.83203125" style="6" customWidth="1"/>
    <col min="601" max="601" width="13.6640625" style="6" bestFit="1" customWidth="1"/>
    <col min="602" max="602" width="12.5" style="6" customWidth="1"/>
    <col min="603" max="603" width="11.6640625" style="6" customWidth="1"/>
    <col min="604" max="604" width="8.6640625" style="6" bestFit="1" customWidth="1"/>
    <col min="605" max="605" width="10.83203125" style="6" bestFit="1" customWidth="1"/>
    <col min="606" max="606" width="6.6640625" style="6" customWidth="1"/>
    <col min="607" max="607" width="7.83203125" style="6" customWidth="1"/>
    <col min="608" max="608" width="7.33203125" style="6" customWidth="1"/>
    <col min="609" max="609" width="8" style="6" customWidth="1"/>
    <col min="610" max="610" width="7.1640625" style="6" customWidth="1"/>
    <col min="611" max="611" width="8.33203125" style="6" customWidth="1"/>
    <col min="612" max="612" width="6.6640625" style="6" customWidth="1"/>
    <col min="613" max="614" width="8.5" style="6" customWidth="1"/>
    <col min="615" max="615" width="7.5" style="6" customWidth="1"/>
    <col min="616" max="616" width="8.5" style="6" customWidth="1"/>
    <col min="617" max="617" width="6.6640625" style="6" customWidth="1"/>
    <col min="618" max="618" width="7.6640625" style="6" customWidth="1"/>
    <col min="619" max="619" width="8" style="6" customWidth="1"/>
    <col min="620" max="620" width="8.6640625" style="6" customWidth="1"/>
    <col min="621" max="621" width="7.1640625" style="6" customWidth="1"/>
    <col min="622" max="622" width="6" style="6" customWidth="1"/>
    <col min="623" max="623" width="7.5" style="6" customWidth="1"/>
    <col min="624" max="624" width="9" style="6" customWidth="1"/>
    <col min="625" max="625" width="7.5" style="6" customWidth="1"/>
    <col min="626" max="626" width="6.83203125" style="6" bestFit="1" customWidth="1"/>
    <col min="627" max="627" width="8.6640625" style="6" bestFit="1" customWidth="1"/>
    <col min="628" max="628" width="8.5" style="6" bestFit="1" customWidth="1"/>
    <col min="629" max="629" width="10.83203125" style="6" bestFit="1" customWidth="1"/>
    <col min="630" max="630" width="11.33203125" style="6" bestFit="1" customWidth="1"/>
    <col min="631" max="631" width="10.5" style="6" customWidth="1"/>
    <col min="632" max="632" width="10.33203125" style="6" customWidth="1"/>
    <col min="633" max="633" width="10.5" style="6" customWidth="1"/>
    <col min="634" max="634" width="11" style="6" customWidth="1"/>
    <col min="635" max="635" width="12.6640625" style="6" bestFit="1" customWidth="1"/>
    <col min="636" max="636" width="11.33203125" style="6" bestFit="1" customWidth="1"/>
    <col min="637" max="637" width="10.83203125" style="6" bestFit="1" customWidth="1"/>
    <col min="638" max="638" width="11.83203125" style="6" bestFit="1" customWidth="1"/>
    <col min="639" max="639" width="13.1640625" style="6" customWidth="1"/>
    <col min="640" max="641" width="10.83203125" style="6" bestFit="1" customWidth="1"/>
    <col min="642" max="642" width="11.6640625" style="6" bestFit="1" customWidth="1"/>
    <col min="643" max="643" width="10.83203125" style="6" bestFit="1" customWidth="1"/>
    <col min="644" max="644" width="8.33203125" style="6" bestFit="1" customWidth="1"/>
    <col min="645" max="645" width="6.1640625" style="6" bestFit="1" customWidth="1"/>
    <col min="646" max="646" width="6.5" style="6" bestFit="1" customWidth="1"/>
    <col min="647" max="647" width="6.1640625" style="6" bestFit="1" customWidth="1"/>
    <col min="648" max="648" width="13.1640625" style="6" bestFit="1" customWidth="1"/>
    <col min="649" max="650" width="6.5" style="6" bestFit="1" customWidth="1"/>
    <col min="651" max="651" width="8.1640625" style="6" customWidth="1"/>
    <col min="652" max="652" width="10" style="6" customWidth="1"/>
    <col min="653" max="653" width="8.6640625" style="6" bestFit="1" customWidth="1"/>
    <col min="654" max="654" width="12.83203125" style="6" bestFit="1" customWidth="1"/>
    <col min="655" max="849" width="6.33203125" style="6"/>
    <col min="850" max="850" width="11.6640625" style="6" customWidth="1"/>
    <col min="851" max="851" width="9.5" style="6" customWidth="1"/>
    <col min="852" max="852" width="7.83203125" style="6" customWidth="1"/>
    <col min="853" max="853" width="7.83203125" style="6" bestFit="1" customWidth="1"/>
    <col min="854" max="854" width="8.1640625" style="6" bestFit="1" customWidth="1"/>
    <col min="855" max="855" width="8.6640625" style="6" bestFit="1" customWidth="1"/>
    <col min="856" max="856" width="9.83203125" style="6" customWidth="1"/>
    <col min="857" max="857" width="13.6640625" style="6" bestFit="1" customWidth="1"/>
    <col min="858" max="858" width="12.5" style="6" customWidth="1"/>
    <col min="859" max="859" width="11.6640625" style="6" customWidth="1"/>
    <col min="860" max="860" width="8.6640625" style="6" bestFit="1" customWidth="1"/>
    <col min="861" max="861" width="10.83203125" style="6" bestFit="1" customWidth="1"/>
    <col min="862" max="862" width="6.6640625" style="6" customWidth="1"/>
    <col min="863" max="863" width="7.83203125" style="6" customWidth="1"/>
    <col min="864" max="864" width="7.33203125" style="6" customWidth="1"/>
    <col min="865" max="865" width="8" style="6" customWidth="1"/>
    <col min="866" max="866" width="7.1640625" style="6" customWidth="1"/>
    <col min="867" max="867" width="8.33203125" style="6" customWidth="1"/>
    <col min="868" max="868" width="6.6640625" style="6" customWidth="1"/>
    <col min="869" max="870" width="8.5" style="6" customWidth="1"/>
    <col min="871" max="871" width="7.5" style="6" customWidth="1"/>
    <col min="872" max="872" width="8.5" style="6" customWidth="1"/>
    <col min="873" max="873" width="6.6640625" style="6" customWidth="1"/>
    <col min="874" max="874" width="7.6640625" style="6" customWidth="1"/>
    <col min="875" max="875" width="8" style="6" customWidth="1"/>
    <col min="876" max="876" width="8.6640625" style="6" customWidth="1"/>
    <col min="877" max="877" width="7.1640625" style="6" customWidth="1"/>
    <col min="878" max="878" width="6" style="6" customWidth="1"/>
    <col min="879" max="879" width="7.5" style="6" customWidth="1"/>
    <col min="880" max="880" width="9" style="6" customWidth="1"/>
    <col min="881" max="881" width="7.5" style="6" customWidth="1"/>
    <col min="882" max="882" width="6.83203125" style="6" bestFit="1" customWidth="1"/>
    <col min="883" max="883" width="8.6640625" style="6" bestFit="1" customWidth="1"/>
    <col min="884" max="884" width="8.5" style="6" bestFit="1" customWidth="1"/>
    <col min="885" max="885" width="10.83203125" style="6" bestFit="1" customWidth="1"/>
    <col min="886" max="886" width="11.33203125" style="6" bestFit="1" customWidth="1"/>
    <col min="887" max="887" width="10.5" style="6" customWidth="1"/>
    <col min="888" max="888" width="10.33203125" style="6" customWidth="1"/>
    <col min="889" max="889" width="10.5" style="6" customWidth="1"/>
    <col min="890" max="890" width="11" style="6" customWidth="1"/>
    <col min="891" max="891" width="12.6640625" style="6" bestFit="1" customWidth="1"/>
    <col min="892" max="892" width="11.33203125" style="6" bestFit="1" customWidth="1"/>
    <col min="893" max="893" width="10.83203125" style="6" bestFit="1" customWidth="1"/>
    <col min="894" max="894" width="11.83203125" style="6" bestFit="1" customWidth="1"/>
    <col min="895" max="895" width="13.1640625" style="6" customWidth="1"/>
    <col min="896" max="897" width="10.83203125" style="6" bestFit="1" customWidth="1"/>
    <col min="898" max="898" width="11.6640625" style="6" bestFit="1" customWidth="1"/>
    <col min="899" max="899" width="10.83203125" style="6" bestFit="1" customWidth="1"/>
    <col min="900" max="900" width="8.33203125" style="6" bestFit="1" customWidth="1"/>
    <col min="901" max="901" width="6.1640625" style="6" bestFit="1" customWidth="1"/>
    <col min="902" max="902" width="6.5" style="6" bestFit="1" customWidth="1"/>
    <col min="903" max="903" width="6.1640625" style="6" bestFit="1" customWidth="1"/>
    <col min="904" max="904" width="13.1640625" style="6" bestFit="1" customWidth="1"/>
    <col min="905" max="906" width="6.5" style="6" bestFit="1" customWidth="1"/>
    <col min="907" max="907" width="8.1640625" style="6" customWidth="1"/>
    <col min="908" max="908" width="10" style="6" customWidth="1"/>
    <col min="909" max="909" width="8.6640625" style="6" bestFit="1" customWidth="1"/>
    <col min="910" max="910" width="12.83203125" style="6" bestFit="1" customWidth="1"/>
    <col min="911" max="1105" width="6.33203125" style="6"/>
    <col min="1106" max="1106" width="11.6640625" style="6" customWidth="1"/>
    <col min="1107" max="1107" width="9.5" style="6" customWidth="1"/>
    <col min="1108" max="1108" width="7.83203125" style="6" customWidth="1"/>
    <col min="1109" max="1109" width="7.83203125" style="6" bestFit="1" customWidth="1"/>
    <col min="1110" max="1110" width="8.1640625" style="6" bestFit="1" customWidth="1"/>
    <col min="1111" max="1111" width="8.6640625" style="6" bestFit="1" customWidth="1"/>
    <col min="1112" max="1112" width="9.83203125" style="6" customWidth="1"/>
    <col min="1113" max="1113" width="13.6640625" style="6" bestFit="1" customWidth="1"/>
    <col min="1114" max="1114" width="12.5" style="6" customWidth="1"/>
    <col min="1115" max="1115" width="11.6640625" style="6" customWidth="1"/>
    <col min="1116" max="1116" width="8.6640625" style="6" bestFit="1" customWidth="1"/>
    <col min="1117" max="1117" width="10.83203125" style="6" bestFit="1" customWidth="1"/>
    <col min="1118" max="1118" width="6.6640625" style="6" customWidth="1"/>
    <col min="1119" max="1119" width="7.83203125" style="6" customWidth="1"/>
    <col min="1120" max="1120" width="7.33203125" style="6" customWidth="1"/>
    <col min="1121" max="1121" width="8" style="6" customWidth="1"/>
    <col min="1122" max="1122" width="7.1640625" style="6" customWidth="1"/>
    <col min="1123" max="1123" width="8.33203125" style="6" customWidth="1"/>
    <col min="1124" max="1124" width="6.6640625" style="6" customWidth="1"/>
    <col min="1125" max="1126" width="8.5" style="6" customWidth="1"/>
    <col min="1127" max="1127" width="7.5" style="6" customWidth="1"/>
    <col min="1128" max="1128" width="8.5" style="6" customWidth="1"/>
    <col min="1129" max="1129" width="6.6640625" style="6" customWidth="1"/>
    <col min="1130" max="1130" width="7.6640625" style="6" customWidth="1"/>
    <col min="1131" max="1131" width="8" style="6" customWidth="1"/>
    <col min="1132" max="1132" width="8.6640625" style="6" customWidth="1"/>
    <col min="1133" max="1133" width="7.1640625" style="6" customWidth="1"/>
    <col min="1134" max="1134" width="6" style="6" customWidth="1"/>
    <col min="1135" max="1135" width="7.5" style="6" customWidth="1"/>
    <col min="1136" max="1136" width="9" style="6" customWidth="1"/>
    <col min="1137" max="1137" width="7.5" style="6" customWidth="1"/>
    <col min="1138" max="1138" width="6.83203125" style="6" bestFit="1" customWidth="1"/>
    <col min="1139" max="1139" width="8.6640625" style="6" bestFit="1" customWidth="1"/>
    <col min="1140" max="1140" width="8.5" style="6" bestFit="1" customWidth="1"/>
    <col min="1141" max="1141" width="10.83203125" style="6" bestFit="1" customWidth="1"/>
    <col min="1142" max="1142" width="11.33203125" style="6" bestFit="1" customWidth="1"/>
    <col min="1143" max="1143" width="10.5" style="6" customWidth="1"/>
    <col min="1144" max="1144" width="10.33203125" style="6" customWidth="1"/>
    <col min="1145" max="1145" width="10.5" style="6" customWidth="1"/>
    <col min="1146" max="1146" width="11" style="6" customWidth="1"/>
    <col min="1147" max="1147" width="12.6640625" style="6" bestFit="1" customWidth="1"/>
    <col min="1148" max="1148" width="11.33203125" style="6" bestFit="1" customWidth="1"/>
    <col min="1149" max="1149" width="10.83203125" style="6" bestFit="1" customWidth="1"/>
    <col min="1150" max="1150" width="11.83203125" style="6" bestFit="1" customWidth="1"/>
    <col min="1151" max="1151" width="13.1640625" style="6" customWidth="1"/>
    <col min="1152" max="1153" width="10.83203125" style="6" bestFit="1" customWidth="1"/>
    <col min="1154" max="1154" width="11.6640625" style="6" bestFit="1" customWidth="1"/>
    <col min="1155" max="1155" width="10.83203125" style="6" bestFit="1" customWidth="1"/>
    <col min="1156" max="1156" width="8.33203125" style="6" bestFit="1" customWidth="1"/>
    <col min="1157" max="1157" width="6.1640625" style="6" bestFit="1" customWidth="1"/>
    <col min="1158" max="1158" width="6.5" style="6" bestFit="1" customWidth="1"/>
    <col min="1159" max="1159" width="6.1640625" style="6" bestFit="1" customWidth="1"/>
    <col min="1160" max="1160" width="13.1640625" style="6" bestFit="1" customWidth="1"/>
    <col min="1161" max="1162" width="6.5" style="6" bestFit="1" customWidth="1"/>
    <col min="1163" max="1163" width="8.1640625" style="6" customWidth="1"/>
    <col min="1164" max="1164" width="10" style="6" customWidth="1"/>
    <col min="1165" max="1165" width="8.6640625" style="6" bestFit="1" customWidth="1"/>
    <col min="1166" max="1166" width="12.83203125" style="6" bestFit="1" customWidth="1"/>
    <col min="1167" max="1361" width="6.33203125" style="6"/>
    <col min="1362" max="1362" width="11.6640625" style="6" customWidth="1"/>
    <col min="1363" max="1363" width="9.5" style="6" customWidth="1"/>
    <col min="1364" max="1364" width="7.83203125" style="6" customWidth="1"/>
    <col min="1365" max="1365" width="7.83203125" style="6" bestFit="1" customWidth="1"/>
    <col min="1366" max="1366" width="8.1640625" style="6" bestFit="1" customWidth="1"/>
    <col min="1367" max="1367" width="8.6640625" style="6" bestFit="1" customWidth="1"/>
    <col min="1368" max="1368" width="9.83203125" style="6" customWidth="1"/>
    <col min="1369" max="1369" width="13.6640625" style="6" bestFit="1" customWidth="1"/>
    <col min="1370" max="1370" width="12.5" style="6" customWidth="1"/>
    <col min="1371" max="1371" width="11.6640625" style="6" customWidth="1"/>
    <col min="1372" max="1372" width="8.6640625" style="6" bestFit="1" customWidth="1"/>
    <col min="1373" max="1373" width="10.83203125" style="6" bestFit="1" customWidth="1"/>
    <col min="1374" max="1374" width="6.6640625" style="6" customWidth="1"/>
    <col min="1375" max="1375" width="7.83203125" style="6" customWidth="1"/>
    <col min="1376" max="1376" width="7.33203125" style="6" customWidth="1"/>
    <col min="1377" max="1377" width="8" style="6" customWidth="1"/>
    <col min="1378" max="1378" width="7.1640625" style="6" customWidth="1"/>
    <col min="1379" max="1379" width="8.33203125" style="6" customWidth="1"/>
    <col min="1380" max="1380" width="6.6640625" style="6" customWidth="1"/>
    <col min="1381" max="1382" width="8.5" style="6" customWidth="1"/>
    <col min="1383" max="1383" width="7.5" style="6" customWidth="1"/>
    <col min="1384" max="1384" width="8.5" style="6" customWidth="1"/>
    <col min="1385" max="1385" width="6.6640625" style="6" customWidth="1"/>
    <col min="1386" max="1386" width="7.6640625" style="6" customWidth="1"/>
    <col min="1387" max="1387" width="8" style="6" customWidth="1"/>
    <col min="1388" max="1388" width="8.6640625" style="6" customWidth="1"/>
    <col min="1389" max="1389" width="7.1640625" style="6" customWidth="1"/>
    <col min="1390" max="1390" width="6" style="6" customWidth="1"/>
    <col min="1391" max="1391" width="7.5" style="6" customWidth="1"/>
    <col min="1392" max="1392" width="9" style="6" customWidth="1"/>
    <col min="1393" max="1393" width="7.5" style="6" customWidth="1"/>
    <col min="1394" max="1394" width="6.83203125" style="6" bestFit="1" customWidth="1"/>
    <col min="1395" max="1395" width="8.6640625" style="6" bestFit="1" customWidth="1"/>
    <col min="1396" max="1396" width="8.5" style="6" bestFit="1" customWidth="1"/>
    <col min="1397" max="1397" width="10.83203125" style="6" bestFit="1" customWidth="1"/>
    <col min="1398" max="1398" width="11.33203125" style="6" bestFit="1" customWidth="1"/>
    <col min="1399" max="1399" width="10.5" style="6" customWidth="1"/>
    <col min="1400" max="1400" width="10.33203125" style="6" customWidth="1"/>
    <col min="1401" max="1401" width="10.5" style="6" customWidth="1"/>
    <col min="1402" max="1402" width="11" style="6" customWidth="1"/>
    <col min="1403" max="1403" width="12.6640625" style="6" bestFit="1" customWidth="1"/>
    <col min="1404" max="1404" width="11.33203125" style="6" bestFit="1" customWidth="1"/>
    <col min="1405" max="1405" width="10.83203125" style="6" bestFit="1" customWidth="1"/>
    <col min="1406" max="1406" width="11.83203125" style="6" bestFit="1" customWidth="1"/>
    <col min="1407" max="1407" width="13.1640625" style="6" customWidth="1"/>
    <col min="1408" max="1409" width="10.83203125" style="6" bestFit="1" customWidth="1"/>
    <col min="1410" max="1410" width="11.6640625" style="6" bestFit="1" customWidth="1"/>
    <col min="1411" max="1411" width="10.83203125" style="6" bestFit="1" customWidth="1"/>
    <col min="1412" max="1412" width="8.33203125" style="6" bestFit="1" customWidth="1"/>
    <col min="1413" max="1413" width="6.1640625" style="6" bestFit="1" customWidth="1"/>
    <col min="1414" max="1414" width="6.5" style="6" bestFit="1" customWidth="1"/>
    <col min="1415" max="1415" width="6.1640625" style="6" bestFit="1" customWidth="1"/>
    <col min="1416" max="1416" width="13.1640625" style="6" bestFit="1" customWidth="1"/>
    <col min="1417" max="1418" width="6.5" style="6" bestFit="1" customWidth="1"/>
    <col min="1419" max="1419" width="8.1640625" style="6" customWidth="1"/>
    <col min="1420" max="1420" width="10" style="6" customWidth="1"/>
    <col min="1421" max="1421" width="8.6640625" style="6" bestFit="1" customWidth="1"/>
    <col min="1422" max="1422" width="12.83203125" style="6" bestFit="1" customWidth="1"/>
    <col min="1423" max="1617" width="6.33203125" style="6"/>
    <col min="1618" max="1618" width="11.6640625" style="6" customWidth="1"/>
    <col min="1619" max="1619" width="9.5" style="6" customWidth="1"/>
    <col min="1620" max="1620" width="7.83203125" style="6" customWidth="1"/>
    <col min="1621" max="1621" width="7.83203125" style="6" bestFit="1" customWidth="1"/>
    <col min="1622" max="1622" width="8.1640625" style="6" bestFit="1" customWidth="1"/>
    <col min="1623" max="1623" width="8.6640625" style="6" bestFit="1" customWidth="1"/>
    <col min="1624" max="1624" width="9.83203125" style="6" customWidth="1"/>
    <col min="1625" max="1625" width="13.6640625" style="6" bestFit="1" customWidth="1"/>
    <col min="1626" max="1626" width="12.5" style="6" customWidth="1"/>
    <col min="1627" max="1627" width="11.6640625" style="6" customWidth="1"/>
    <col min="1628" max="1628" width="8.6640625" style="6" bestFit="1" customWidth="1"/>
    <col min="1629" max="1629" width="10.83203125" style="6" bestFit="1" customWidth="1"/>
    <col min="1630" max="1630" width="6.6640625" style="6" customWidth="1"/>
    <col min="1631" max="1631" width="7.83203125" style="6" customWidth="1"/>
    <col min="1632" max="1632" width="7.33203125" style="6" customWidth="1"/>
    <col min="1633" max="1633" width="8" style="6" customWidth="1"/>
    <col min="1634" max="1634" width="7.1640625" style="6" customWidth="1"/>
    <col min="1635" max="1635" width="8.33203125" style="6" customWidth="1"/>
    <col min="1636" max="1636" width="6.6640625" style="6" customWidth="1"/>
    <col min="1637" max="1638" width="8.5" style="6" customWidth="1"/>
    <col min="1639" max="1639" width="7.5" style="6" customWidth="1"/>
    <col min="1640" max="1640" width="8.5" style="6" customWidth="1"/>
    <col min="1641" max="1641" width="6.6640625" style="6" customWidth="1"/>
    <col min="1642" max="1642" width="7.6640625" style="6" customWidth="1"/>
    <col min="1643" max="1643" width="8" style="6" customWidth="1"/>
    <col min="1644" max="1644" width="8.6640625" style="6" customWidth="1"/>
    <col min="1645" max="1645" width="7.1640625" style="6" customWidth="1"/>
    <col min="1646" max="1646" width="6" style="6" customWidth="1"/>
    <col min="1647" max="1647" width="7.5" style="6" customWidth="1"/>
    <col min="1648" max="1648" width="9" style="6" customWidth="1"/>
    <col min="1649" max="1649" width="7.5" style="6" customWidth="1"/>
    <col min="1650" max="1650" width="6.83203125" style="6" bestFit="1" customWidth="1"/>
    <col min="1651" max="1651" width="8.6640625" style="6" bestFit="1" customWidth="1"/>
    <col min="1652" max="1652" width="8.5" style="6" bestFit="1" customWidth="1"/>
    <col min="1653" max="1653" width="10.83203125" style="6" bestFit="1" customWidth="1"/>
    <col min="1654" max="1654" width="11.33203125" style="6" bestFit="1" customWidth="1"/>
    <col min="1655" max="1655" width="10.5" style="6" customWidth="1"/>
    <col min="1656" max="1656" width="10.33203125" style="6" customWidth="1"/>
    <col min="1657" max="1657" width="10.5" style="6" customWidth="1"/>
    <col min="1658" max="1658" width="11" style="6" customWidth="1"/>
    <col min="1659" max="1659" width="12.6640625" style="6" bestFit="1" customWidth="1"/>
    <col min="1660" max="1660" width="11.33203125" style="6" bestFit="1" customWidth="1"/>
    <col min="1661" max="1661" width="10.83203125" style="6" bestFit="1" customWidth="1"/>
    <col min="1662" max="1662" width="11.83203125" style="6" bestFit="1" customWidth="1"/>
    <col min="1663" max="1663" width="13.1640625" style="6" customWidth="1"/>
    <col min="1664" max="1665" width="10.83203125" style="6" bestFit="1" customWidth="1"/>
    <col min="1666" max="1666" width="11.6640625" style="6" bestFit="1" customWidth="1"/>
    <col min="1667" max="1667" width="10.83203125" style="6" bestFit="1" customWidth="1"/>
    <col min="1668" max="1668" width="8.33203125" style="6" bestFit="1" customWidth="1"/>
    <col min="1669" max="1669" width="6.1640625" style="6" bestFit="1" customWidth="1"/>
    <col min="1670" max="1670" width="6.5" style="6" bestFit="1" customWidth="1"/>
    <col min="1671" max="1671" width="6.1640625" style="6" bestFit="1" customWidth="1"/>
    <col min="1672" max="1672" width="13.1640625" style="6" bestFit="1" customWidth="1"/>
    <col min="1673" max="1674" width="6.5" style="6" bestFit="1" customWidth="1"/>
    <col min="1675" max="1675" width="8.1640625" style="6" customWidth="1"/>
    <col min="1676" max="1676" width="10" style="6" customWidth="1"/>
    <col min="1677" max="1677" width="8.6640625" style="6" bestFit="1" customWidth="1"/>
    <col min="1678" max="1678" width="12.83203125" style="6" bestFit="1" customWidth="1"/>
    <col min="1679" max="1873" width="6.33203125" style="6"/>
    <col min="1874" max="1874" width="11.6640625" style="6" customWidth="1"/>
    <col min="1875" max="1875" width="9.5" style="6" customWidth="1"/>
    <col min="1876" max="1876" width="7.83203125" style="6" customWidth="1"/>
    <col min="1877" max="1877" width="7.83203125" style="6" bestFit="1" customWidth="1"/>
    <col min="1878" max="1878" width="8.1640625" style="6" bestFit="1" customWidth="1"/>
    <col min="1879" max="1879" width="8.6640625" style="6" bestFit="1" customWidth="1"/>
    <col min="1880" max="1880" width="9.83203125" style="6" customWidth="1"/>
    <col min="1881" max="1881" width="13.6640625" style="6" bestFit="1" customWidth="1"/>
    <col min="1882" max="1882" width="12.5" style="6" customWidth="1"/>
    <col min="1883" max="1883" width="11.6640625" style="6" customWidth="1"/>
    <col min="1884" max="1884" width="8.6640625" style="6" bestFit="1" customWidth="1"/>
    <col min="1885" max="1885" width="10.83203125" style="6" bestFit="1" customWidth="1"/>
    <col min="1886" max="1886" width="6.6640625" style="6" customWidth="1"/>
    <col min="1887" max="1887" width="7.83203125" style="6" customWidth="1"/>
    <col min="1888" max="1888" width="7.33203125" style="6" customWidth="1"/>
    <col min="1889" max="1889" width="8" style="6" customWidth="1"/>
    <col min="1890" max="1890" width="7.1640625" style="6" customWidth="1"/>
    <col min="1891" max="1891" width="8.33203125" style="6" customWidth="1"/>
    <col min="1892" max="1892" width="6.6640625" style="6" customWidth="1"/>
    <col min="1893" max="1894" width="8.5" style="6" customWidth="1"/>
    <col min="1895" max="1895" width="7.5" style="6" customWidth="1"/>
    <col min="1896" max="1896" width="8.5" style="6" customWidth="1"/>
    <col min="1897" max="1897" width="6.6640625" style="6" customWidth="1"/>
    <col min="1898" max="1898" width="7.6640625" style="6" customWidth="1"/>
    <col min="1899" max="1899" width="8" style="6" customWidth="1"/>
    <col min="1900" max="1900" width="8.6640625" style="6" customWidth="1"/>
    <col min="1901" max="1901" width="7.1640625" style="6" customWidth="1"/>
    <col min="1902" max="1902" width="6" style="6" customWidth="1"/>
    <col min="1903" max="1903" width="7.5" style="6" customWidth="1"/>
    <col min="1904" max="1904" width="9" style="6" customWidth="1"/>
    <col min="1905" max="1905" width="7.5" style="6" customWidth="1"/>
    <col min="1906" max="1906" width="6.83203125" style="6" bestFit="1" customWidth="1"/>
    <col min="1907" max="1907" width="8.6640625" style="6" bestFit="1" customWidth="1"/>
    <col min="1908" max="1908" width="8.5" style="6" bestFit="1" customWidth="1"/>
    <col min="1909" max="1909" width="10.83203125" style="6" bestFit="1" customWidth="1"/>
    <col min="1910" max="1910" width="11.33203125" style="6" bestFit="1" customWidth="1"/>
    <col min="1911" max="1911" width="10.5" style="6" customWidth="1"/>
    <col min="1912" max="1912" width="10.33203125" style="6" customWidth="1"/>
    <col min="1913" max="1913" width="10.5" style="6" customWidth="1"/>
    <col min="1914" max="1914" width="11" style="6" customWidth="1"/>
    <col min="1915" max="1915" width="12.6640625" style="6" bestFit="1" customWidth="1"/>
    <col min="1916" max="1916" width="11.33203125" style="6" bestFit="1" customWidth="1"/>
    <col min="1917" max="1917" width="10.83203125" style="6" bestFit="1" customWidth="1"/>
    <col min="1918" max="1918" width="11.83203125" style="6" bestFit="1" customWidth="1"/>
    <col min="1919" max="1919" width="13.1640625" style="6" customWidth="1"/>
    <col min="1920" max="1921" width="10.83203125" style="6" bestFit="1" customWidth="1"/>
    <col min="1922" max="1922" width="11.6640625" style="6" bestFit="1" customWidth="1"/>
    <col min="1923" max="1923" width="10.83203125" style="6" bestFit="1" customWidth="1"/>
    <col min="1924" max="1924" width="8.33203125" style="6" bestFit="1" customWidth="1"/>
    <col min="1925" max="1925" width="6.1640625" style="6" bestFit="1" customWidth="1"/>
    <col min="1926" max="1926" width="6.5" style="6" bestFit="1" customWidth="1"/>
    <col min="1927" max="1927" width="6.1640625" style="6" bestFit="1" customWidth="1"/>
    <col min="1928" max="1928" width="13.1640625" style="6" bestFit="1" customWidth="1"/>
    <col min="1929" max="1930" width="6.5" style="6" bestFit="1" customWidth="1"/>
    <col min="1931" max="1931" width="8.1640625" style="6" customWidth="1"/>
    <col min="1932" max="1932" width="10" style="6" customWidth="1"/>
    <col min="1933" max="1933" width="8.6640625" style="6" bestFit="1" customWidth="1"/>
    <col min="1934" max="1934" width="12.83203125" style="6" bestFit="1" customWidth="1"/>
    <col min="1935" max="2129" width="6.33203125" style="6"/>
    <col min="2130" max="2130" width="11.6640625" style="6" customWidth="1"/>
    <col min="2131" max="2131" width="9.5" style="6" customWidth="1"/>
    <col min="2132" max="2132" width="7.83203125" style="6" customWidth="1"/>
    <col min="2133" max="2133" width="7.83203125" style="6" bestFit="1" customWidth="1"/>
    <col min="2134" max="2134" width="8.1640625" style="6" bestFit="1" customWidth="1"/>
    <col min="2135" max="2135" width="8.6640625" style="6" bestFit="1" customWidth="1"/>
    <col min="2136" max="2136" width="9.83203125" style="6" customWidth="1"/>
    <col min="2137" max="2137" width="13.6640625" style="6" bestFit="1" customWidth="1"/>
    <col min="2138" max="2138" width="12.5" style="6" customWidth="1"/>
    <col min="2139" max="2139" width="11.6640625" style="6" customWidth="1"/>
    <col min="2140" max="2140" width="8.6640625" style="6" bestFit="1" customWidth="1"/>
    <col min="2141" max="2141" width="10.83203125" style="6" bestFit="1" customWidth="1"/>
    <col min="2142" max="2142" width="6.6640625" style="6" customWidth="1"/>
    <col min="2143" max="2143" width="7.83203125" style="6" customWidth="1"/>
    <col min="2144" max="2144" width="7.33203125" style="6" customWidth="1"/>
    <col min="2145" max="2145" width="8" style="6" customWidth="1"/>
    <col min="2146" max="2146" width="7.1640625" style="6" customWidth="1"/>
    <col min="2147" max="2147" width="8.33203125" style="6" customWidth="1"/>
    <col min="2148" max="2148" width="6.6640625" style="6" customWidth="1"/>
    <col min="2149" max="2150" width="8.5" style="6" customWidth="1"/>
    <col min="2151" max="2151" width="7.5" style="6" customWidth="1"/>
    <col min="2152" max="2152" width="8.5" style="6" customWidth="1"/>
    <col min="2153" max="2153" width="6.6640625" style="6" customWidth="1"/>
    <col min="2154" max="2154" width="7.6640625" style="6" customWidth="1"/>
    <col min="2155" max="2155" width="8" style="6" customWidth="1"/>
    <col min="2156" max="2156" width="8.6640625" style="6" customWidth="1"/>
    <col min="2157" max="2157" width="7.1640625" style="6" customWidth="1"/>
    <col min="2158" max="2158" width="6" style="6" customWidth="1"/>
    <col min="2159" max="2159" width="7.5" style="6" customWidth="1"/>
    <col min="2160" max="2160" width="9" style="6" customWidth="1"/>
    <col min="2161" max="2161" width="7.5" style="6" customWidth="1"/>
    <col min="2162" max="2162" width="6.83203125" style="6" bestFit="1" customWidth="1"/>
    <col min="2163" max="2163" width="8.6640625" style="6" bestFit="1" customWidth="1"/>
    <col min="2164" max="2164" width="8.5" style="6" bestFit="1" customWidth="1"/>
    <col min="2165" max="2165" width="10.83203125" style="6" bestFit="1" customWidth="1"/>
    <col min="2166" max="2166" width="11.33203125" style="6" bestFit="1" customWidth="1"/>
    <col min="2167" max="2167" width="10.5" style="6" customWidth="1"/>
    <col min="2168" max="2168" width="10.33203125" style="6" customWidth="1"/>
    <col min="2169" max="2169" width="10.5" style="6" customWidth="1"/>
    <col min="2170" max="2170" width="11" style="6" customWidth="1"/>
    <col min="2171" max="2171" width="12.6640625" style="6" bestFit="1" customWidth="1"/>
    <col min="2172" max="2172" width="11.33203125" style="6" bestFit="1" customWidth="1"/>
    <col min="2173" max="2173" width="10.83203125" style="6" bestFit="1" customWidth="1"/>
    <col min="2174" max="2174" width="11.83203125" style="6" bestFit="1" customWidth="1"/>
    <col min="2175" max="2175" width="13.1640625" style="6" customWidth="1"/>
    <col min="2176" max="2177" width="10.83203125" style="6" bestFit="1" customWidth="1"/>
    <col min="2178" max="2178" width="11.6640625" style="6" bestFit="1" customWidth="1"/>
    <col min="2179" max="2179" width="10.83203125" style="6" bestFit="1" customWidth="1"/>
    <col min="2180" max="2180" width="8.33203125" style="6" bestFit="1" customWidth="1"/>
    <col min="2181" max="2181" width="6.1640625" style="6" bestFit="1" customWidth="1"/>
    <col min="2182" max="2182" width="6.5" style="6" bestFit="1" customWidth="1"/>
    <col min="2183" max="2183" width="6.1640625" style="6" bestFit="1" customWidth="1"/>
    <col min="2184" max="2184" width="13.1640625" style="6" bestFit="1" customWidth="1"/>
    <col min="2185" max="2186" width="6.5" style="6" bestFit="1" customWidth="1"/>
    <col min="2187" max="2187" width="8.1640625" style="6" customWidth="1"/>
    <col min="2188" max="2188" width="10" style="6" customWidth="1"/>
    <col min="2189" max="2189" width="8.6640625" style="6" bestFit="1" customWidth="1"/>
    <col min="2190" max="2190" width="12.83203125" style="6" bestFit="1" customWidth="1"/>
    <col min="2191" max="2385" width="6.33203125" style="6"/>
    <col min="2386" max="2386" width="11.6640625" style="6" customWidth="1"/>
    <col min="2387" max="2387" width="9.5" style="6" customWidth="1"/>
    <col min="2388" max="2388" width="7.83203125" style="6" customWidth="1"/>
    <col min="2389" max="2389" width="7.83203125" style="6" bestFit="1" customWidth="1"/>
    <col min="2390" max="2390" width="8.1640625" style="6" bestFit="1" customWidth="1"/>
    <col min="2391" max="2391" width="8.6640625" style="6" bestFit="1" customWidth="1"/>
    <col min="2392" max="2392" width="9.83203125" style="6" customWidth="1"/>
    <col min="2393" max="2393" width="13.6640625" style="6" bestFit="1" customWidth="1"/>
    <col min="2394" max="2394" width="12.5" style="6" customWidth="1"/>
    <col min="2395" max="2395" width="11.6640625" style="6" customWidth="1"/>
    <col min="2396" max="2396" width="8.6640625" style="6" bestFit="1" customWidth="1"/>
    <col min="2397" max="2397" width="10.83203125" style="6" bestFit="1" customWidth="1"/>
    <col min="2398" max="2398" width="6.6640625" style="6" customWidth="1"/>
    <col min="2399" max="2399" width="7.83203125" style="6" customWidth="1"/>
    <col min="2400" max="2400" width="7.33203125" style="6" customWidth="1"/>
    <col min="2401" max="2401" width="8" style="6" customWidth="1"/>
    <col min="2402" max="2402" width="7.1640625" style="6" customWidth="1"/>
    <col min="2403" max="2403" width="8.33203125" style="6" customWidth="1"/>
    <col min="2404" max="2404" width="6.6640625" style="6" customWidth="1"/>
    <col min="2405" max="2406" width="8.5" style="6" customWidth="1"/>
    <col min="2407" max="2407" width="7.5" style="6" customWidth="1"/>
    <col min="2408" max="2408" width="8.5" style="6" customWidth="1"/>
    <col min="2409" max="2409" width="6.6640625" style="6" customWidth="1"/>
    <col min="2410" max="2410" width="7.6640625" style="6" customWidth="1"/>
    <col min="2411" max="2411" width="8" style="6" customWidth="1"/>
    <col min="2412" max="2412" width="8.6640625" style="6" customWidth="1"/>
    <col min="2413" max="2413" width="7.1640625" style="6" customWidth="1"/>
    <col min="2414" max="2414" width="6" style="6" customWidth="1"/>
    <col min="2415" max="2415" width="7.5" style="6" customWidth="1"/>
    <col min="2416" max="2416" width="9" style="6" customWidth="1"/>
    <col min="2417" max="2417" width="7.5" style="6" customWidth="1"/>
    <col min="2418" max="2418" width="6.83203125" style="6" bestFit="1" customWidth="1"/>
    <col min="2419" max="2419" width="8.6640625" style="6" bestFit="1" customWidth="1"/>
    <col min="2420" max="2420" width="8.5" style="6" bestFit="1" customWidth="1"/>
    <col min="2421" max="2421" width="10.83203125" style="6" bestFit="1" customWidth="1"/>
    <col min="2422" max="2422" width="11.33203125" style="6" bestFit="1" customWidth="1"/>
    <col min="2423" max="2423" width="10.5" style="6" customWidth="1"/>
    <col min="2424" max="2424" width="10.33203125" style="6" customWidth="1"/>
    <col min="2425" max="2425" width="10.5" style="6" customWidth="1"/>
    <col min="2426" max="2426" width="11" style="6" customWidth="1"/>
    <col min="2427" max="2427" width="12.6640625" style="6" bestFit="1" customWidth="1"/>
    <col min="2428" max="2428" width="11.33203125" style="6" bestFit="1" customWidth="1"/>
    <col min="2429" max="2429" width="10.83203125" style="6" bestFit="1" customWidth="1"/>
    <col min="2430" max="2430" width="11.83203125" style="6" bestFit="1" customWidth="1"/>
    <col min="2431" max="2431" width="13.1640625" style="6" customWidth="1"/>
    <col min="2432" max="2433" width="10.83203125" style="6" bestFit="1" customWidth="1"/>
    <col min="2434" max="2434" width="11.6640625" style="6" bestFit="1" customWidth="1"/>
    <col min="2435" max="2435" width="10.83203125" style="6" bestFit="1" customWidth="1"/>
    <col min="2436" max="2436" width="8.33203125" style="6" bestFit="1" customWidth="1"/>
    <col min="2437" max="2437" width="6.1640625" style="6" bestFit="1" customWidth="1"/>
    <col min="2438" max="2438" width="6.5" style="6" bestFit="1" customWidth="1"/>
    <col min="2439" max="2439" width="6.1640625" style="6" bestFit="1" customWidth="1"/>
    <col min="2440" max="2440" width="13.1640625" style="6" bestFit="1" customWidth="1"/>
    <col min="2441" max="2442" width="6.5" style="6" bestFit="1" customWidth="1"/>
    <col min="2443" max="2443" width="8.1640625" style="6" customWidth="1"/>
    <col min="2444" max="2444" width="10" style="6" customWidth="1"/>
    <col min="2445" max="2445" width="8.6640625" style="6" bestFit="1" customWidth="1"/>
    <col min="2446" max="2446" width="12.83203125" style="6" bestFit="1" customWidth="1"/>
    <col min="2447" max="2641" width="6.33203125" style="6"/>
    <col min="2642" max="2642" width="11.6640625" style="6" customWidth="1"/>
    <col min="2643" max="2643" width="9.5" style="6" customWidth="1"/>
    <col min="2644" max="2644" width="7.83203125" style="6" customWidth="1"/>
    <col min="2645" max="2645" width="7.83203125" style="6" bestFit="1" customWidth="1"/>
    <col min="2646" max="2646" width="8.1640625" style="6" bestFit="1" customWidth="1"/>
    <col min="2647" max="2647" width="8.6640625" style="6" bestFit="1" customWidth="1"/>
    <col min="2648" max="2648" width="9.83203125" style="6" customWidth="1"/>
    <col min="2649" max="2649" width="13.6640625" style="6" bestFit="1" customWidth="1"/>
    <col min="2650" max="2650" width="12.5" style="6" customWidth="1"/>
    <col min="2651" max="2651" width="11.6640625" style="6" customWidth="1"/>
    <col min="2652" max="2652" width="8.6640625" style="6" bestFit="1" customWidth="1"/>
    <col min="2653" max="2653" width="10.83203125" style="6" bestFit="1" customWidth="1"/>
    <col min="2654" max="2654" width="6.6640625" style="6" customWidth="1"/>
    <col min="2655" max="2655" width="7.83203125" style="6" customWidth="1"/>
    <col min="2656" max="2656" width="7.33203125" style="6" customWidth="1"/>
    <col min="2657" max="2657" width="8" style="6" customWidth="1"/>
    <col min="2658" max="2658" width="7.1640625" style="6" customWidth="1"/>
    <col min="2659" max="2659" width="8.33203125" style="6" customWidth="1"/>
    <col min="2660" max="2660" width="6.6640625" style="6" customWidth="1"/>
    <col min="2661" max="2662" width="8.5" style="6" customWidth="1"/>
    <col min="2663" max="2663" width="7.5" style="6" customWidth="1"/>
    <col min="2664" max="2664" width="8.5" style="6" customWidth="1"/>
    <col min="2665" max="2665" width="6.6640625" style="6" customWidth="1"/>
    <col min="2666" max="2666" width="7.6640625" style="6" customWidth="1"/>
    <col min="2667" max="2667" width="8" style="6" customWidth="1"/>
    <col min="2668" max="2668" width="8.6640625" style="6" customWidth="1"/>
    <col min="2669" max="2669" width="7.1640625" style="6" customWidth="1"/>
    <col min="2670" max="2670" width="6" style="6" customWidth="1"/>
    <col min="2671" max="2671" width="7.5" style="6" customWidth="1"/>
    <col min="2672" max="2672" width="9" style="6" customWidth="1"/>
    <col min="2673" max="2673" width="7.5" style="6" customWidth="1"/>
    <col min="2674" max="2674" width="6.83203125" style="6" bestFit="1" customWidth="1"/>
    <col min="2675" max="2675" width="8.6640625" style="6" bestFit="1" customWidth="1"/>
    <col min="2676" max="2676" width="8.5" style="6" bestFit="1" customWidth="1"/>
    <col min="2677" max="2677" width="10.83203125" style="6" bestFit="1" customWidth="1"/>
    <col min="2678" max="2678" width="11.33203125" style="6" bestFit="1" customWidth="1"/>
    <col min="2679" max="2679" width="10.5" style="6" customWidth="1"/>
    <col min="2680" max="2680" width="10.33203125" style="6" customWidth="1"/>
    <col min="2681" max="2681" width="10.5" style="6" customWidth="1"/>
    <col min="2682" max="2682" width="11" style="6" customWidth="1"/>
    <col min="2683" max="2683" width="12.6640625" style="6" bestFit="1" customWidth="1"/>
    <col min="2684" max="2684" width="11.33203125" style="6" bestFit="1" customWidth="1"/>
    <col min="2685" max="2685" width="10.83203125" style="6" bestFit="1" customWidth="1"/>
    <col min="2686" max="2686" width="11.83203125" style="6" bestFit="1" customWidth="1"/>
    <col min="2687" max="2687" width="13.1640625" style="6" customWidth="1"/>
    <col min="2688" max="2689" width="10.83203125" style="6" bestFit="1" customWidth="1"/>
    <col min="2690" max="2690" width="11.6640625" style="6" bestFit="1" customWidth="1"/>
    <col min="2691" max="2691" width="10.83203125" style="6" bestFit="1" customWidth="1"/>
    <col min="2692" max="2692" width="8.33203125" style="6" bestFit="1" customWidth="1"/>
    <col min="2693" max="2693" width="6.1640625" style="6" bestFit="1" customWidth="1"/>
    <col min="2694" max="2694" width="6.5" style="6" bestFit="1" customWidth="1"/>
    <col min="2695" max="2695" width="6.1640625" style="6" bestFit="1" customWidth="1"/>
    <col min="2696" max="2696" width="13.1640625" style="6" bestFit="1" customWidth="1"/>
    <col min="2697" max="2698" width="6.5" style="6" bestFit="1" customWidth="1"/>
    <col min="2699" max="2699" width="8.1640625" style="6" customWidth="1"/>
    <col min="2700" max="2700" width="10" style="6" customWidth="1"/>
    <col min="2701" max="2701" width="8.6640625" style="6" bestFit="1" customWidth="1"/>
    <col min="2702" max="2702" width="12.83203125" style="6" bestFit="1" customWidth="1"/>
    <col min="2703" max="2897" width="6.33203125" style="6"/>
    <col min="2898" max="2898" width="11.6640625" style="6" customWidth="1"/>
    <col min="2899" max="2899" width="9.5" style="6" customWidth="1"/>
    <col min="2900" max="2900" width="7.83203125" style="6" customWidth="1"/>
    <col min="2901" max="2901" width="7.83203125" style="6" bestFit="1" customWidth="1"/>
    <col min="2902" max="2902" width="8.1640625" style="6" bestFit="1" customWidth="1"/>
    <col min="2903" max="2903" width="8.6640625" style="6" bestFit="1" customWidth="1"/>
    <col min="2904" max="2904" width="9.83203125" style="6" customWidth="1"/>
    <col min="2905" max="2905" width="13.6640625" style="6" bestFit="1" customWidth="1"/>
    <col min="2906" max="2906" width="12.5" style="6" customWidth="1"/>
    <col min="2907" max="2907" width="11.6640625" style="6" customWidth="1"/>
    <col min="2908" max="2908" width="8.6640625" style="6" bestFit="1" customWidth="1"/>
    <col min="2909" max="2909" width="10.83203125" style="6" bestFit="1" customWidth="1"/>
    <col min="2910" max="2910" width="6.6640625" style="6" customWidth="1"/>
    <col min="2911" max="2911" width="7.83203125" style="6" customWidth="1"/>
    <col min="2912" max="2912" width="7.33203125" style="6" customWidth="1"/>
    <col min="2913" max="2913" width="8" style="6" customWidth="1"/>
    <col min="2914" max="2914" width="7.1640625" style="6" customWidth="1"/>
    <col min="2915" max="2915" width="8.33203125" style="6" customWidth="1"/>
    <col min="2916" max="2916" width="6.6640625" style="6" customWidth="1"/>
    <col min="2917" max="2918" width="8.5" style="6" customWidth="1"/>
    <col min="2919" max="2919" width="7.5" style="6" customWidth="1"/>
    <col min="2920" max="2920" width="8.5" style="6" customWidth="1"/>
    <col min="2921" max="2921" width="6.6640625" style="6" customWidth="1"/>
    <col min="2922" max="2922" width="7.6640625" style="6" customWidth="1"/>
    <col min="2923" max="2923" width="8" style="6" customWidth="1"/>
    <col min="2924" max="2924" width="8.6640625" style="6" customWidth="1"/>
    <col min="2925" max="2925" width="7.1640625" style="6" customWidth="1"/>
    <col min="2926" max="2926" width="6" style="6" customWidth="1"/>
    <col min="2927" max="2927" width="7.5" style="6" customWidth="1"/>
    <col min="2928" max="2928" width="9" style="6" customWidth="1"/>
    <col min="2929" max="2929" width="7.5" style="6" customWidth="1"/>
    <col min="2930" max="2930" width="6.83203125" style="6" bestFit="1" customWidth="1"/>
    <col min="2931" max="2931" width="8.6640625" style="6" bestFit="1" customWidth="1"/>
    <col min="2932" max="2932" width="8.5" style="6" bestFit="1" customWidth="1"/>
    <col min="2933" max="2933" width="10.83203125" style="6" bestFit="1" customWidth="1"/>
    <col min="2934" max="2934" width="11.33203125" style="6" bestFit="1" customWidth="1"/>
    <col min="2935" max="2935" width="10.5" style="6" customWidth="1"/>
    <col min="2936" max="2936" width="10.33203125" style="6" customWidth="1"/>
    <col min="2937" max="2937" width="10.5" style="6" customWidth="1"/>
    <col min="2938" max="2938" width="11" style="6" customWidth="1"/>
    <col min="2939" max="2939" width="12.6640625" style="6" bestFit="1" customWidth="1"/>
    <col min="2940" max="2940" width="11.33203125" style="6" bestFit="1" customWidth="1"/>
    <col min="2941" max="2941" width="10.83203125" style="6" bestFit="1" customWidth="1"/>
    <col min="2942" max="2942" width="11.83203125" style="6" bestFit="1" customWidth="1"/>
    <col min="2943" max="2943" width="13.1640625" style="6" customWidth="1"/>
    <col min="2944" max="2945" width="10.83203125" style="6" bestFit="1" customWidth="1"/>
    <col min="2946" max="2946" width="11.6640625" style="6" bestFit="1" customWidth="1"/>
    <col min="2947" max="2947" width="10.83203125" style="6" bestFit="1" customWidth="1"/>
    <col min="2948" max="2948" width="8.33203125" style="6" bestFit="1" customWidth="1"/>
    <col min="2949" max="2949" width="6.1640625" style="6" bestFit="1" customWidth="1"/>
    <col min="2950" max="2950" width="6.5" style="6" bestFit="1" customWidth="1"/>
    <col min="2951" max="2951" width="6.1640625" style="6" bestFit="1" customWidth="1"/>
    <col min="2952" max="2952" width="13.1640625" style="6" bestFit="1" customWidth="1"/>
    <col min="2953" max="2954" width="6.5" style="6" bestFit="1" customWidth="1"/>
    <col min="2955" max="2955" width="8.1640625" style="6" customWidth="1"/>
    <col min="2956" max="2956" width="10" style="6" customWidth="1"/>
    <col min="2957" max="2957" width="8.6640625" style="6" bestFit="1" customWidth="1"/>
    <col min="2958" max="2958" width="12.83203125" style="6" bestFit="1" customWidth="1"/>
    <col min="2959" max="3153" width="6.33203125" style="6"/>
    <col min="3154" max="3154" width="11.6640625" style="6" customWidth="1"/>
    <col min="3155" max="3155" width="9.5" style="6" customWidth="1"/>
    <col min="3156" max="3156" width="7.83203125" style="6" customWidth="1"/>
    <col min="3157" max="3157" width="7.83203125" style="6" bestFit="1" customWidth="1"/>
    <col min="3158" max="3158" width="8.1640625" style="6" bestFit="1" customWidth="1"/>
    <col min="3159" max="3159" width="8.6640625" style="6" bestFit="1" customWidth="1"/>
    <col min="3160" max="3160" width="9.83203125" style="6" customWidth="1"/>
    <col min="3161" max="3161" width="13.6640625" style="6" bestFit="1" customWidth="1"/>
    <col min="3162" max="3162" width="12.5" style="6" customWidth="1"/>
    <col min="3163" max="3163" width="11.6640625" style="6" customWidth="1"/>
    <col min="3164" max="3164" width="8.6640625" style="6" bestFit="1" customWidth="1"/>
    <col min="3165" max="3165" width="10.83203125" style="6" bestFit="1" customWidth="1"/>
    <col min="3166" max="3166" width="6.6640625" style="6" customWidth="1"/>
    <col min="3167" max="3167" width="7.83203125" style="6" customWidth="1"/>
    <col min="3168" max="3168" width="7.33203125" style="6" customWidth="1"/>
    <col min="3169" max="3169" width="8" style="6" customWidth="1"/>
    <col min="3170" max="3170" width="7.1640625" style="6" customWidth="1"/>
    <col min="3171" max="3171" width="8.33203125" style="6" customWidth="1"/>
    <col min="3172" max="3172" width="6.6640625" style="6" customWidth="1"/>
    <col min="3173" max="3174" width="8.5" style="6" customWidth="1"/>
    <col min="3175" max="3175" width="7.5" style="6" customWidth="1"/>
    <col min="3176" max="3176" width="8.5" style="6" customWidth="1"/>
    <col min="3177" max="3177" width="6.6640625" style="6" customWidth="1"/>
    <col min="3178" max="3178" width="7.6640625" style="6" customWidth="1"/>
    <col min="3179" max="3179" width="8" style="6" customWidth="1"/>
    <col min="3180" max="3180" width="8.6640625" style="6" customWidth="1"/>
    <col min="3181" max="3181" width="7.1640625" style="6" customWidth="1"/>
    <col min="3182" max="3182" width="6" style="6" customWidth="1"/>
    <col min="3183" max="3183" width="7.5" style="6" customWidth="1"/>
    <col min="3184" max="3184" width="9" style="6" customWidth="1"/>
    <col min="3185" max="3185" width="7.5" style="6" customWidth="1"/>
    <col min="3186" max="3186" width="6.83203125" style="6" bestFit="1" customWidth="1"/>
    <col min="3187" max="3187" width="8.6640625" style="6" bestFit="1" customWidth="1"/>
    <col min="3188" max="3188" width="8.5" style="6" bestFit="1" customWidth="1"/>
    <col min="3189" max="3189" width="10.83203125" style="6" bestFit="1" customWidth="1"/>
    <col min="3190" max="3190" width="11.33203125" style="6" bestFit="1" customWidth="1"/>
    <col min="3191" max="3191" width="10.5" style="6" customWidth="1"/>
    <col min="3192" max="3192" width="10.33203125" style="6" customWidth="1"/>
    <col min="3193" max="3193" width="10.5" style="6" customWidth="1"/>
    <col min="3194" max="3194" width="11" style="6" customWidth="1"/>
    <col min="3195" max="3195" width="12.6640625" style="6" bestFit="1" customWidth="1"/>
    <col min="3196" max="3196" width="11.33203125" style="6" bestFit="1" customWidth="1"/>
    <col min="3197" max="3197" width="10.83203125" style="6" bestFit="1" customWidth="1"/>
    <col min="3198" max="3198" width="11.83203125" style="6" bestFit="1" customWidth="1"/>
    <col min="3199" max="3199" width="13.1640625" style="6" customWidth="1"/>
    <col min="3200" max="3201" width="10.83203125" style="6" bestFit="1" customWidth="1"/>
    <col min="3202" max="3202" width="11.6640625" style="6" bestFit="1" customWidth="1"/>
    <col min="3203" max="3203" width="10.83203125" style="6" bestFit="1" customWidth="1"/>
    <col min="3204" max="3204" width="8.33203125" style="6" bestFit="1" customWidth="1"/>
    <col min="3205" max="3205" width="6.1640625" style="6" bestFit="1" customWidth="1"/>
    <col min="3206" max="3206" width="6.5" style="6" bestFit="1" customWidth="1"/>
    <col min="3207" max="3207" width="6.1640625" style="6" bestFit="1" customWidth="1"/>
    <col min="3208" max="3208" width="13.1640625" style="6" bestFit="1" customWidth="1"/>
    <col min="3209" max="3210" width="6.5" style="6" bestFit="1" customWidth="1"/>
    <col min="3211" max="3211" width="8.1640625" style="6" customWidth="1"/>
    <col min="3212" max="3212" width="10" style="6" customWidth="1"/>
    <col min="3213" max="3213" width="8.6640625" style="6" bestFit="1" customWidth="1"/>
    <col min="3214" max="3214" width="12.83203125" style="6" bestFit="1" customWidth="1"/>
    <col min="3215" max="3409" width="6.33203125" style="6"/>
    <col min="3410" max="3410" width="11.6640625" style="6" customWidth="1"/>
    <col min="3411" max="3411" width="9.5" style="6" customWidth="1"/>
    <col min="3412" max="3412" width="7.83203125" style="6" customWidth="1"/>
    <col min="3413" max="3413" width="7.83203125" style="6" bestFit="1" customWidth="1"/>
    <col min="3414" max="3414" width="8.1640625" style="6" bestFit="1" customWidth="1"/>
    <col min="3415" max="3415" width="8.6640625" style="6" bestFit="1" customWidth="1"/>
    <col min="3416" max="3416" width="9.83203125" style="6" customWidth="1"/>
    <col min="3417" max="3417" width="13.6640625" style="6" bestFit="1" customWidth="1"/>
    <col min="3418" max="3418" width="12.5" style="6" customWidth="1"/>
    <col min="3419" max="3419" width="11.6640625" style="6" customWidth="1"/>
    <col min="3420" max="3420" width="8.6640625" style="6" bestFit="1" customWidth="1"/>
    <col min="3421" max="3421" width="10.83203125" style="6" bestFit="1" customWidth="1"/>
    <col min="3422" max="3422" width="6.6640625" style="6" customWidth="1"/>
    <col min="3423" max="3423" width="7.83203125" style="6" customWidth="1"/>
    <col min="3424" max="3424" width="7.33203125" style="6" customWidth="1"/>
    <col min="3425" max="3425" width="8" style="6" customWidth="1"/>
    <col min="3426" max="3426" width="7.1640625" style="6" customWidth="1"/>
    <col min="3427" max="3427" width="8.33203125" style="6" customWidth="1"/>
    <col min="3428" max="3428" width="6.6640625" style="6" customWidth="1"/>
    <col min="3429" max="3430" width="8.5" style="6" customWidth="1"/>
    <col min="3431" max="3431" width="7.5" style="6" customWidth="1"/>
    <col min="3432" max="3432" width="8.5" style="6" customWidth="1"/>
    <col min="3433" max="3433" width="6.6640625" style="6" customWidth="1"/>
    <col min="3434" max="3434" width="7.6640625" style="6" customWidth="1"/>
    <col min="3435" max="3435" width="8" style="6" customWidth="1"/>
    <col min="3436" max="3436" width="8.6640625" style="6" customWidth="1"/>
    <col min="3437" max="3437" width="7.1640625" style="6" customWidth="1"/>
    <col min="3438" max="3438" width="6" style="6" customWidth="1"/>
    <col min="3439" max="3439" width="7.5" style="6" customWidth="1"/>
    <col min="3440" max="3440" width="9" style="6" customWidth="1"/>
    <col min="3441" max="3441" width="7.5" style="6" customWidth="1"/>
    <col min="3442" max="3442" width="6.83203125" style="6" bestFit="1" customWidth="1"/>
    <col min="3443" max="3443" width="8.6640625" style="6" bestFit="1" customWidth="1"/>
    <col min="3444" max="3444" width="8.5" style="6" bestFit="1" customWidth="1"/>
    <col min="3445" max="3445" width="10.83203125" style="6" bestFit="1" customWidth="1"/>
    <col min="3446" max="3446" width="11.33203125" style="6" bestFit="1" customWidth="1"/>
    <col min="3447" max="3447" width="10.5" style="6" customWidth="1"/>
    <col min="3448" max="3448" width="10.33203125" style="6" customWidth="1"/>
    <col min="3449" max="3449" width="10.5" style="6" customWidth="1"/>
    <col min="3450" max="3450" width="11" style="6" customWidth="1"/>
    <col min="3451" max="3451" width="12.6640625" style="6" bestFit="1" customWidth="1"/>
    <col min="3452" max="3452" width="11.33203125" style="6" bestFit="1" customWidth="1"/>
    <col min="3453" max="3453" width="10.83203125" style="6" bestFit="1" customWidth="1"/>
    <col min="3454" max="3454" width="11.83203125" style="6" bestFit="1" customWidth="1"/>
    <col min="3455" max="3455" width="13.1640625" style="6" customWidth="1"/>
    <col min="3456" max="3457" width="10.83203125" style="6" bestFit="1" customWidth="1"/>
    <col min="3458" max="3458" width="11.6640625" style="6" bestFit="1" customWidth="1"/>
    <col min="3459" max="3459" width="10.83203125" style="6" bestFit="1" customWidth="1"/>
    <col min="3460" max="3460" width="8.33203125" style="6" bestFit="1" customWidth="1"/>
    <col min="3461" max="3461" width="6.1640625" style="6" bestFit="1" customWidth="1"/>
    <col min="3462" max="3462" width="6.5" style="6" bestFit="1" customWidth="1"/>
    <col min="3463" max="3463" width="6.1640625" style="6" bestFit="1" customWidth="1"/>
    <col min="3464" max="3464" width="13.1640625" style="6" bestFit="1" customWidth="1"/>
    <col min="3465" max="3466" width="6.5" style="6" bestFit="1" customWidth="1"/>
    <col min="3467" max="3467" width="8.1640625" style="6" customWidth="1"/>
    <col min="3468" max="3468" width="10" style="6" customWidth="1"/>
    <col min="3469" max="3469" width="8.6640625" style="6" bestFit="1" customWidth="1"/>
    <col min="3470" max="3470" width="12.83203125" style="6" bestFit="1" customWidth="1"/>
    <col min="3471" max="3665" width="6.33203125" style="6"/>
    <col min="3666" max="3666" width="11.6640625" style="6" customWidth="1"/>
    <col min="3667" max="3667" width="9.5" style="6" customWidth="1"/>
    <col min="3668" max="3668" width="7.83203125" style="6" customWidth="1"/>
    <col min="3669" max="3669" width="7.83203125" style="6" bestFit="1" customWidth="1"/>
    <col min="3670" max="3670" width="8.1640625" style="6" bestFit="1" customWidth="1"/>
    <col min="3671" max="3671" width="8.6640625" style="6" bestFit="1" customWidth="1"/>
    <col min="3672" max="3672" width="9.83203125" style="6" customWidth="1"/>
    <col min="3673" max="3673" width="13.6640625" style="6" bestFit="1" customWidth="1"/>
    <col min="3674" max="3674" width="12.5" style="6" customWidth="1"/>
    <col min="3675" max="3675" width="11.6640625" style="6" customWidth="1"/>
    <col min="3676" max="3676" width="8.6640625" style="6" bestFit="1" customWidth="1"/>
    <col min="3677" max="3677" width="10.83203125" style="6" bestFit="1" customWidth="1"/>
    <col min="3678" max="3678" width="6.6640625" style="6" customWidth="1"/>
    <col min="3679" max="3679" width="7.83203125" style="6" customWidth="1"/>
    <col min="3680" max="3680" width="7.33203125" style="6" customWidth="1"/>
    <col min="3681" max="3681" width="8" style="6" customWidth="1"/>
    <col min="3682" max="3682" width="7.1640625" style="6" customWidth="1"/>
    <col min="3683" max="3683" width="8.33203125" style="6" customWidth="1"/>
    <col min="3684" max="3684" width="6.6640625" style="6" customWidth="1"/>
    <col min="3685" max="3686" width="8.5" style="6" customWidth="1"/>
    <col min="3687" max="3687" width="7.5" style="6" customWidth="1"/>
    <col min="3688" max="3688" width="8.5" style="6" customWidth="1"/>
    <col min="3689" max="3689" width="6.6640625" style="6" customWidth="1"/>
    <col min="3690" max="3690" width="7.6640625" style="6" customWidth="1"/>
    <col min="3691" max="3691" width="8" style="6" customWidth="1"/>
    <col min="3692" max="3692" width="8.6640625" style="6" customWidth="1"/>
    <col min="3693" max="3693" width="7.1640625" style="6" customWidth="1"/>
    <col min="3694" max="3694" width="6" style="6" customWidth="1"/>
    <col min="3695" max="3695" width="7.5" style="6" customWidth="1"/>
    <col min="3696" max="3696" width="9" style="6" customWidth="1"/>
    <col min="3697" max="3697" width="7.5" style="6" customWidth="1"/>
    <col min="3698" max="3698" width="6.83203125" style="6" bestFit="1" customWidth="1"/>
    <col min="3699" max="3699" width="8.6640625" style="6" bestFit="1" customWidth="1"/>
    <col min="3700" max="3700" width="8.5" style="6" bestFit="1" customWidth="1"/>
    <col min="3701" max="3701" width="10.83203125" style="6" bestFit="1" customWidth="1"/>
    <col min="3702" max="3702" width="11.33203125" style="6" bestFit="1" customWidth="1"/>
    <col min="3703" max="3703" width="10.5" style="6" customWidth="1"/>
    <col min="3704" max="3704" width="10.33203125" style="6" customWidth="1"/>
    <col min="3705" max="3705" width="10.5" style="6" customWidth="1"/>
    <col min="3706" max="3706" width="11" style="6" customWidth="1"/>
    <col min="3707" max="3707" width="12.6640625" style="6" bestFit="1" customWidth="1"/>
    <col min="3708" max="3708" width="11.33203125" style="6" bestFit="1" customWidth="1"/>
    <col min="3709" max="3709" width="10.83203125" style="6" bestFit="1" customWidth="1"/>
    <col min="3710" max="3710" width="11.83203125" style="6" bestFit="1" customWidth="1"/>
    <col min="3711" max="3711" width="13.1640625" style="6" customWidth="1"/>
    <col min="3712" max="3713" width="10.83203125" style="6" bestFit="1" customWidth="1"/>
    <col min="3714" max="3714" width="11.6640625" style="6" bestFit="1" customWidth="1"/>
    <col min="3715" max="3715" width="10.83203125" style="6" bestFit="1" customWidth="1"/>
    <col min="3716" max="3716" width="8.33203125" style="6" bestFit="1" customWidth="1"/>
    <col min="3717" max="3717" width="6.1640625" style="6" bestFit="1" customWidth="1"/>
    <col min="3718" max="3718" width="6.5" style="6" bestFit="1" customWidth="1"/>
    <col min="3719" max="3719" width="6.1640625" style="6" bestFit="1" customWidth="1"/>
    <col min="3720" max="3720" width="13.1640625" style="6" bestFit="1" customWidth="1"/>
    <col min="3721" max="3722" width="6.5" style="6" bestFit="1" customWidth="1"/>
    <col min="3723" max="3723" width="8.1640625" style="6" customWidth="1"/>
    <col min="3724" max="3724" width="10" style="6" customWidth="1"/>
    <col min="3725" max="3725" width="8.6640625" style="6" bestFit="1" customWidth="1"/>
    <col min="3726" max="3726" width="12.83203125" style="6" bestFit="1" customWidth="1"/>
    <col min="3727" max="3921" width="6.33203125" style="6"/>
    <col min="3922" max="3922" width="11.6640625" style="6" customWidth="1"/>
    <col min="3923" max="3923" width="9.5" style="6" customWidth="1"/>
    <col min="3924" max="3924" width="7.83203125" style="6" customWidth="1"/>
    <col min="3925" max="3925" width="7.83203125" style="6" bestFit="1" customWidth="1"/>
    <col min="3926" max="3926" width="8.1640625" style="6" bestFit="1" customWidth="1"/>
    <col min="3927" max="3927" width="8.6640625" style="6" bestFit="1" customWidth="1"/>
    <col min="3928" max="3928" width="9.83203125" style="6" customWidth="1"/>
    <col min="3929" max="3929" width="13.6640625" style="6" bestFit="1" customWidth="1"/>
    <col min="3930" max="3930" width="12.5" style="6" customWidth="1"/>
    <col min="3931" max="3931" width="11.6640625" style="6" customWidth="1"/>
    <col min="3932" max="3932" width="8.6640625" style="6" bestFit="1" customWidth="1"/>
    <col min="3933" max="3933" width="10.83203125" style="6" bestFit="1" customWidth="1"/>
    <col min="3934" max="3934" width="6.6640625" style="6" customWidth="1"/>
    <col min="3935" max="3935" width="7.83203125" style="6" customWidth="1"/>
    <col min="3936" max="3936" width="7.33203125" style="6" customWidth="1"/>
    <col min="3937" max="3937" width="8" style="6" customWidth="1"/>
    <col min="3938" max="3938" width="7.1640625" style="6" customWidth="1"/>
    <col min="3939" max="3939" width="8.33203125" style="6" customWidth="1"/>
    <col min="3940" max="3940" width="6.6640625" style="6" customWidth="1"/>
    <col min="3941" max="3942" width="8.5" style="6" customWidth="1"/>
    <col min="3943" max="3943" width="7.5" style="6" customWidth="1"/>
    <col min="3944" max="3944" width="8.5" style="6" customWidth="1"/>
    <col min="3945" max="3945" width="6.6640625" style="6" customWidth="1"/>
    <col min="3946" max="3946" width="7.6640625" style="6" customWidth="1"/>
    <col min="3947" max="3947" width="8" style="6" customWidth="1"/>
    <col min="3948" max="3948" width="8.6640625" style="6" customWidth="1"/>
    <col min="3949" max="3949" width="7.1640625" style="6" customWidth="1"/>
    <col min="3950" max="3950" width="6" style="6" customWidth="1"/>
    <col min="3951" max="3951" width="7.5" style="6" customWidth="1"/>
    <col min="3952" max="3952" width="9" style="6" customWidth="1"/>
    <col min="3953" max="3953" width="7.5" style="6" customWidth="1"/>
    <col min="3954" max="3954" width="6.83203125" style="6" bestFit="1" customWidth="1"/>
    <col min="3955" max="3955" width="8.6640625" style="6" bestFit="1" customWidth="1"/>
    <col min="3956" max="3956" width="8.5" style="6" bestFit="1" customWidth="1"/>
    <col min="3957" max="3957" width="10.83203125" style="6" bestFit="1" customWidth="1"/>
    <col min="3958" max="3958" width="11.33203125" style="6" bestFit="1" customWidth="1"/>
    <col min="3959" max="3959" width="10.5" style="6" customWidth="1"/>
    <col min="3960" max="3960" width="10.33203125" style="6" customWidth="1"/>
    <col min="3961" max="3961" width="10.5" style="6" customWidth="1"/>
    <col min="3962" max="3962" width="11" style="6" customWidth="1"/>
    <col min="3963" max="3963" width="12.6640625" style="6" bestFit="1" customWidth="1"/>
    <col min="3964" max="3964" width="11.33203125" style="6" bestFit="1" customWidth="1"/>
    <col min="3965" max="3965" width="10.83203125" style="6" bestFit="1" customWidth="1"/>
    <col min="3966" max="3966" width="11.83203125" style="6" bestFit="1" customWidth="1"/>
    <col min="3967" max="3967" width="13.1640625" style="6" customWidth="1"/>
    <col min="3968" max="3969" width="10.83203125" style="6" bestFit="1" customWidth="1"/>
    <col min="3970" max="3970" width="11.6640625" style="6" bestFit="1" customWidth="1"/>
    <col min="3971" max="3971" width="10.83203125" style="6" bestFit="1" customWidth="1"/>
    <col min="3972" max="3972" width="8.33203125" style="6" bestFit="1" customWidth="1"/>
    <col min="3973" max="3973" width="6.1640625" style="6" bestFit="1" customWidth="1"/>
    <col min="3974" max="3974" width="6.5" style="6" bestFit="1" customWidth="1"/>
    <col min="3975" max="3975" width="6.1640625" style="6" bestFit="1" customWidth="1"/>
    <col min="3976" max="3976" width="13.1640625" style="6" bestFit="1" customWidth="1"/>
    <col min="3977" max="3978" width="6.5" style="6" bestFit="1" customWidth="1"/>
    <col min="3979" max="3979" width="8.1640625" style="6" customWidth="1"/>
    <col min="3980" max="3980" width="10" style="6" customWidth="1"/>
    <col min="3981" max="3981" width="8.6640625" style="6" bestFit="1" customWidth="1"/>
    <col min="3982" max="3982" width="12.83203125" style="6" bestFit="1" customWidth="1"/>
    <col min="3983" max="4177" width="6.33203125" style="6"/>
    <col min="4178" max="4178" width="11.6640625" style="6" customWidth="1"/>
    <col min="4179" max="4179" width="9.5" style="6" customWidth="1"/>
    <col min="4180" max="4180" width="7.83203125" style="6" customWidth="1"/>
    <col min="4181" max="4181" width="7.83203125" style="6" bestFit="1" customWidth="1"/>
    <col min="4182" max="4182" width="8.1640625" style="6" bestFit="1" customWidth="1"/>
    <col min="4183" max="4183" width="8.6640625" style="6" bestFit="1" customWidth="1"/>
    <col min="4184" max="4184" width="9.83203125" style="6" customWidth="1"/>
    <col min="4185" max="4185" width="13.6640625" style="6" bestFit="1" customWidth="1"/>
    <col min="4186" max="4186" width="12.5" style="6" customWidth="1"/>
    <col min="4187" max="4187" width="11.6640625" style="6" customWidth="1"/>
    <col min="4188" max="4188" width="8.6640625" style="6" bestFit="1" customWidth="1"/>
    <col min="4189" max="4189" width="10.83203125" style="6" bestFit="1" customWidth="1"/>
    <col min="4190" max="4190" width="6.6640625" style="6" customWidth="1"/>
    <col min="4191" max="4191" width="7.83203125" style="6" customWidth="1"/>
    <col min="4192" max="4192" width="7.33203125" style="6" customWidth="1"/>
    <col min="4193" max="4193" width="8" style="6" customWidth="1"/>
    <col min="4194" max="4194" width="7.1640625" style="6" customWidth="1"/>
    <col min="4195" max="4195" width="8.33203125" style="6" customWidth="1"/>
    <col min="4196" max="4196" width="6.6640625" style="6" customWidth="1"/>
    <col min="4197" max="4198" width="8.5" style="6" customWidth="1"/>
    <col min="4199" max="4199" width="7.5" style="6" customWidth="1"/>
    <col min="4200" max="4200" width="8.5" style="6" customWidth="1"/>
    <col min="4201" max="4201" width="6.6640625" style="6" customWidth="1"/>
    <col min="4202" max="4202" width="7.6640625" style="6" customWidth="1"/>
    <col min="4203" max="4203" width="8" style="6" customWidth="1"/>
    <col min="4204" max="4204" width="8.6640625" style="6" customWidth="1"/>
    <col min="4205" max="4205" width="7.1640625" style="6" customWidth="1"/>
    <col min="4206" max="4206" width="6" style="6" customWidth="1"/>
    <col min="4207" max="4207" width="7.5" style="6" customWidth="1"/>
    <col min="4208" max="4208" width="9" style="6" customWidth="1"/>
    <col min="4209" max="4209" width="7.5" style="6" customWidth="1"/>
    <col min="4210" max="4210" width="6.83203125" style="6" bestFit="1" customWidth="1"/>
    <col min="4211" max="4211" width="8.6640625" style="6" bestFit="1" customWidth="1"/>
    <col min="4212" max="4212" width="8.5" style="6" bestFit="1" customWidth="1"/>
    <col min="4213" max="4213" width="10.83203125" style="6" bestFit="1" customWidth="1"/>
    <col min="4214" max="4214" width="11.33203125" style="6" bestFit="1" customWidth="1"/>
    <col min="4215" max="4215" width="10.5" style="6" customWidth="1"/>
    <col min="4216" max="4216" width="10.33203125" style="6" customWidth="1"/>
    <col min="4217" max="4217" width="10.5" style="6" customWidth="1"/>
    <col min="4218" max="4218" width="11" style="6" customWidth="1"/>
    <col min="4219" max="4219" width="12.6640625" style="6" bestFit="1" customWidth="1"/>
    <col min="4220" max="4220" width="11.33203125" style="6" bestFit="1" customWidth="1"/>
    <col min="4221" max="4221" width="10.83203125" style="6" bestFit="1" customWidth="1"/>
    <col min="4222" max="4222" width="11.83203125" style="6" bestFit="1" customWidth="1"/>
    <col min="4223" max="4223" width="13.1640625" style="6" customWidth="1"/>
    <col min="4224" max="4225" width="10.83203125" style="6" bestFit="1" customWidth="1"/>
    <col min="4226" max="4226" width="11.6640625" style="6" bestFit="1" customWidth="1"/>
    <col min="4227" max="4227" width="10.83203125" style="6" bestFit="1" customWidth="1"/>
    <col min="4228" max="4228" width="8.33203125" style="6" bestFit="1" customWidth="1"/>
    <col min="4229" max="4229" width="6.1640625" style="6" bestFit="1" customWidth="1"/>
    <col min="4230" max="4230" width="6.5" style="6" bestFit="1" customWidth="1"/>
    <col min="4231" max="4231" width="6.1640625" style="6" bestFit="1" customWidth="1"/>
    <col min="4232" max="4232" width="13.1640625" style="6" bestFit="1" customWidth="1"/>
    <col min="4233" max="4234" width="6.5" style="6" bestFit="1" customWidth="1"/>
    <col min="4235" max="4235" width="8.1640625" style="6" customWidth="1"/>
    <col min="4236" max="4236" width="10" style="6" customWidth="1"/>
    <col min="4237" max="4237" width="8.6640625" style="6" bestFit="1" customWidth="1"/>
    <col min="4238" max="4238" width="12.83203125" style="6" bestFit="1" customWidth="1"/>
    <col min="4239" max="4433" width="6.33203125" style="6"/>
    <col min="4434" max="4434" width="11.6640625" style="6" customWidth="1"/>
    <col min="4435" max="4435" width="9.5" style="6" customWidth="1"/>
    <col min="4436" max="4436" width="7.83203125" style="6" customWidth="1"/>
    <col min="4437" max="4437" width="7.83203125" style="6" bestFit="1" customWidth="1"/>
    <col min="4438" max="4438" width="8.1640625" style="6" bestFit="1" customWidth="1"/>
    <col min="4439" max="4439" width="8.6640625" style="6" bestFit="1" customWidth="1"/>
    <col min="4440" max="4440" width="9.83203125" style="6" customWidth="1"/>
    <col min="4441" max="4441" width="13.6640625" style="6" bestFit="1" customWidth="1"/>
    <col min="4442" max="4442" width="12.5" style="6" customWidth="1"/>
    <col min="4443" max="4443" width="11.6640625" style="6" customWidth="1"/>
    <col min="4444" max="4444" width="8.6640625" style="6" bestFit="1" customWidth="1"/>
    <col min="4445" max="4445" width="10.83203125" style="6" bestFit="1" customWidth="1"/>
    <col min="4446" max="4446" width="6.6640625" style="6" customWidth="1"/>
    <col min="4447" max="4447" width="7.83203125" style="6" customWidth="1"/>
    <col min="4448" max="4448" width="7.33203125" style="6" customWidth="1"/>
    <col min="4449" max="4449" width="8" style="6" customWidth="1"/>
    <col min="4450" max="4450" width="7.1640625" style="6" customWidth="1"/>
    <col min="4451" max="4451" width="8.33203125" style="6" customWidth="1"/>
    <col min="4452" max="4452" width="6.6640625" style="6" customWidth="1"/>
    <col min="4453" max="4454" width="8.5" style="6" customWidth="1"/>
    <col min="4455" max="4455" width="7.5" style="6" customWidth="1"/>
    <col min="4456" max="4456" width="8.5" style="6" customWidth="1"/>
    <col min="4457" max="4457" width="6.6640625" style="6" customWidth="1"/>
    <col min="4458" max="4458" width="7.6640625" style="6" customWidth="1"/>
    <col min="4459" max="4459" width="8" style="6" customWidth="1"/>
    <col min="4460" max="4460" width="8.6640625" style="6" customWidth="1"/>
    <col min="4461" max="4461" width="7.1640625" style="6" customWidth="1"/>
    <col min="4462" max="4462" width="6" style="6" customWidth="1"/>
    <col min="4463" max="4463" width="7.5" style="6" customWidth="1"/>
    <col min="4464" max="4464" width="9" style="6" customWidth="1"/>
    <col min="4465" max="4465" width="7.5" style="6" customWidth="1"/>
    <col min="4466" max="4466" width="6.83203125" style="6" bestFit="1" customWidth="1"/>
    <col min="4467" max="4467" width="8.6640625" style="6" bestFit="1" customWidth="1"/>
    <col min="4468" max="4468" width="8.5" style="6" bestFit="1" customWidth="1"/>
    <col min="4469" max="4469" width="10.83203125" style="6" bestFit="1" customWidth="1"/>
    <col min="4470" max="4470" width="11.33203125" style="6" bestFit="1" customWidth="1"/>
    <col min="4471" max="4471" width="10.5" style="6" customWidth="1"/>
    <col min="4472" max="4472" width="10.33203125" style="6" customWidth="1"/>
    <col min="4473" max="4473" width="10.5" style="6" customWidth="1"/>
    <col min="4474" max="4474" width="11" style="6" customWidth="1"/>
    <col min="4475" max="4475" width="12.6640625" style="6" bestFit="1" customWidth="1"/>
    <col min="4476" max="4476" width="11.33203125" style="6" bestFit="1" customWidth="1"/>
    <col min="4477" max="4477" width="10.83203125" style="6" bestFit="1" customWidth="1"/>
    <col min="4478" max="4478" width="11.83203125" style="6" bestFit="1" customWidth="1"/>
    <col min="4479" max="4479" width="13.1640625" style="6" customWidth="1"/>
    <col min="4480" max="4481" width="10.83203125" style="6" bestFit="1" customWidth="1"/>
    <col min="4482" max="4482" width="11.6640625" style="6" bestFit="1" customWidth="1"/>
    <col min="4483" max="4483" width="10.83203125" style="6" bestFit="1" customWidth="1"/>
    <col min="4484" max="4484" width="8.33203125" style="6" bestFit="1" customWidth="1"/>
    <col min="4485" max="4485" width="6.1640625" style="6" bestFit="1" customWidth="1"/>
    <col min="4486" max="4486" width="6.5" style="6" bestFit="1" customWidth="1"/>
    <col min="4487" max="4487" width="6.1640625" style="6" bestFit="1" customWidth="1"/>
    <col min="4488" max="4488" width="13.1640625" style="6" bestFit="1" customWidth="1"/>
    <col min="4489" max="4490" width="6.5" style="6" bestFit="1" customWidth="1"/>
    <col min="4491" max="4491" width="8.1640625" style="6" customWidth="1"/>
    <col min="4492" max="4492" width="10" style="6" customWidth="1"/>
    <col min="4493" max="4493" width="8.6640625" style="6" bestFit="1" customWidth="1"/>
    <col min="4494" max="4494" width="12.83203125" style="6" bestFit="1" customWidth="1"/>
    <col min="4495" max="4689" width="6.33203125" style="6"/>
    <col min="4690" max="4690" width="11.6640625" style="6" customWidth="1"/>
    <col min="4691" max="4691" width="9.5" style="6" customWidth="1"/>
    <col min="4692" max="4692" width="7.83203125" style="6" customWidth="1"/>
    <col min="4693" max="4693" width="7.83203125" style="6" bestFit="1" customWidth="1"/>
    <col min="4694" max="4694" width="8.1640625" style="6" bestFit="1" customWidth="1"/>
    <col min="4695" max="4695" width="8.6640625" style="6" bestFit="1" customWidth="1"/>
    <col min="4696" max="4696" width="9.83203125" style="6" customWidth="1"/>
    <col min="4697" max="4697" width="13.6640625" style="6" bestFit="1" customWidth="1"/>
    <col min="4698" max="4698" width="12.5" style="6" customWidth="1"/>
    <col min="4699" max="4699" width="11.6640625" style="6" customWidth="1"/>
    <col min="4700" max="4700" width="8.6640625" style="6" bestFit="1" customWidth="1"/>
    <col min="4701" max="4701" width="10.83203125" style="6" bestFit="1" customWidth="1"/>
    <col min="4702" max="4702" width="6.6640625" style="6" customWidth="1"/>
    <col min="4703" max="4703" width="7.83203125" style="6" customWidth="1"/>
    <col min="4704" max="4704" width="7.33203125" style="6" customWidth="1"/>
    <col min="4705" max="4705" width="8" style="6" customWidth="1"/>
    <col min="4706" max="4706" width="7.1640625" style="6" customWidth="1"/>
    <col min="4707" max="4707" width="8.33203125" style="6" customWidth="1"/>
    <col min="4708" max="4708" width="6.6640625" style="6" customWidth="1"/>
    <col min="4709" max="4710" width="8.5" style="6" customWidth="1"/>
    <col min="4711" max="4711" width="7.5" style="6" customWidth="1"/>
    <col min="4712" max="4712" width="8.5" style="6" customWidth="1"/>
    <col min="4713" max="4713" width="6.6640625" style="6" customWidth="1"/>
    <col min="4714" max="4714" width="7.6640625" style="6" customWidth="1"/>
    <col min="4715" max="4715" width="8" style="6" customWidth="1"/>
    <col min="4716" max="4716" width="8.6640625" style="6" customWidth="1"/>
    <col min="4717" max="4717" width="7.1640625" style="6" customWidth="1"/>
    <col min="4718" max="4718" width="6" style="6" customWidth="1"/>
    <col min="4719" max="4719" width="7.5" style="6" customWidth="1"/>
    <col min="4720" max="4720" width="9" style="6" customWidth="1"/>
    <col min="4721" max="4721" width="7.5" style="6" customWidth="1"/>
    <col min="4722" max="4722" width="6.83203125" style="6" bestFit="1" customWidth="1"/>
    <col min="4723" max="4723" width="8.6640625" style="6" bestFit="1" customWidth="1"/>
    <col min="4724" max="4724" width="8.5" style="6" bestFit="1" customWidth="1"/>
    <col min="4725" max="4725" width="10.83203125" style="6" bestFit="1" customWidth="1"/>
    <col min="4726" max="4726" width="11.33203125" style="6" bestFit="1" customWidth="1"/>
    <col min="4727" max="4727" width="10.5" style="6" customWidth="1"/>
    <col min="4728" max="4728" width="10.33203125" style="6" customWidth="1"/>
    <col min="4729" max="4729" width="10.5" style="6" customWidth="1"/>
    <col min="4730" max="4730" width="11" style="6" customWidth="1"/>
    <col min="4731" max="4731" width="12.6640625" style="6" bestFit="1" customWidth="1"/>
    <col min="4732" max="4732" width="11.33203125" style="6" bestFit="1" customWidth="1"/>
    <col min="4733" max="4733" width="10.83203125" style="6" bestFit="1" customWidth="1"/>
    <col min="4734" max="4734" width="11.83203125" style="6" bestFit="1" customWidth="1"/>
    <col min="4735" max="4735" width="13.1640625" style="6" customWidth="1"/>
    <col min="4736" max="4737" width="10.83203125" style="6" bestFit="1" customWidth="1"/>
    <col min="4738" max="4738" width="11.6640625" style="6" bestFit="1" customWidth="1"/>
    <col min="4739" max="4739" width="10.83203125" style="6" bestFit="1" customWidth="1"/>
    <col min="4740" max="4740" width="8.33203125" style="6" bestFit="1" customWidth="1"/>
    <col min="4741" max="4741" width="6.1640625" style="6" bestFit="1" customWidth="1"/>
    <col min="4742" max="4742" width="6.5" style="6" bestFit="1" customWidth="1"/>
    <col min="4743" max="4743" width="6.1640625" style="6" bestFit="1" customWidth="1"/>
    <col min="4744" max="4744" width="13.1640625" style="6" bestFit="1" customWidth="1"/>
    <col min="4745" max="4746" width="6.5" style="6" bestFit="1" customWidth="1"/>
    <col min="4747" max="4747" width="8.1640625" style="6" customWidth="1"/>
    <col min="4748" max="4748" width="10" style="6" customWidth="1"/>
    <col min="4749" max="4749" width="8.6640625" style="6" bestFit="1" customWidth="1"/>
    <col min="4750" max="4750" width="12.83203125" style="6" bestFit="1" customWidth="1"/>
    <col min="4751" max="4945" width="6.33203125" style="6"/>
    <col min="4946" max="4946" width="11.6640625" style="6" customWidth="1"/>
    <col min="4947" max="4947" width="9.5" style="6" customWidth="1"/>
    <col min="4948" max="4948" width="7.83203125" style="6" customWidth="1"/>
    <col min="4949" max="4949" width="7.83203125" style="6" bestFit="1" customWidth="1"/>
    <col min="4950" max="4950" width="8.1640625" style="6" bestFit="1" customWidth="1"/>
    <col min="4951" max="4951" width="8.6640625" style="6" bestFit="1" customWidth="1"/>
    <col min="4952" max="4952" width="9.83203125" style="6" customWidth="1"/>
    <col min="4953" max="4953" width="13.6640625" style="6" bestFit="1" customWidth="1"/>
    <col min="4954" max="4954" width="12.5" style="6" customWidth="1"/>
    <col min="4955" max="4955" width="11.6640625" style="6" customWidth="1"/>
    <col min="4956" max="4956" width="8.6640625" style="6" bestFit="1" customWidth="1"/>
    <col min="4957" max="4957" width="10.83203125" style="6" bestFit="1" customWidth="1"/>
    <col min="4958" max="4958" width="6.6640625" style="6" customWidth="1"/>
    <col min="4959" max="4959" width="7.83203125" style="6" customWidth="1"/>
    <col min="4960" max="4960" width="7.33203125" style="6" customWidth="1"/>
    <col min="4961" max="4961" width="8" style="6" customWidth="1"/>
    <col min="4962" max="4962" width="7.1640625" style="6" customWidth="1"/>
    <col min="4963" max="4963" width="8.33203125" style="6" customWidth="1"/>
    <col min="4964" max="4964" width="6.6640625" style="6" customWidth="1"/>
    <col min="4965" max="4966" width="8.5" style="6" customWidth="1"/>
    <col min="4967" max="4967" width="7.5" style="6" customWidth="1"/>
    <col min="4968" max="4968" width="8.5" style="6" customWidth="1"/>
    <col min="4969" max="4969" width="6.6640625" style="6" customWidth="1"/>
    <col min="4970" max="4970" width="7.6640625" style="6" customWidth="1"/>
    <col min="4971" max="4971" width="8" style="6" customWidth="1"/>
    <col min="4972" max="4972" width="8.6640625" style="6" customWidth="1"/>
    <col min="4973" max="4973" width="7.1640625" style="6" customWidth="1"/>
    <col min="4974" max="4974" width="6" style="6" customWidth="1"/>
    <col min="4975" max="4975" width="7.5" style="6" customWidth="1"/>
    <col min="4976" max="4976" width="9" style="6" customWidth="1"/>
    <col min="4977" max="4977" width="7.5" style="6" customWidth="1"/>
    <col min="4978" max="4978" width="6.83203125" style="6" bestFit="1" customWidth="1"/>
    <col min="4979" max="4979" width="8.6640625" style="6" bestFit="1" customWidth="1"/>
    <col min="4980" max="4980" width="8.5" style="6" bestFit="1" customWidth="1"/>
    <col min="4981" max="4981" width="10.83203125" style="6" bestFit="1" customWidth="1"/>
    <col min="4982" max="4982" width="11.33203125" style="6" bestFit="1" customWidth="1"/>
    <col min="4983" max="4983" width="10.5" style="6" customWidth="1"/>
    <col min="4984" max="4984" width="10.33203125" style="6" customWidth="1"/>
    <col min="4985" max="4985" width="10.5" style="6" customWidth="1"/>
    <col min="4986" max="4986" width="11" style="6" customWidth="1"/>
    <col min="4987" max="4987" width="12.6640625" style="6" bestFit="1" customWidth="1"/>
    <col min="4988" max="4988" width="11.33203125" style="6" bestFit="1" customWidth="1"/>
    <col min="4989" max="4989" width="10.83203125" style="6" bestFit="1" customWidth="1"/>
    <col min="4990" max="4990" width="11.83203125" style="6" bestFit="1" customWidth="1"/>
    <col min="4991" max="4991" width="13.1640625" style="6" customWidth="1"/>
    <col min="4992" max="4993" width="10.83203125" style="6" bestFit="1" customWidth="1"/>
    <col min="4994" max="4994" width="11.6640625" style="6" bestFit="1" customWidth="1"/>
    <col min="4995" max="4995" width="10.83203125" style="6" bestFit="1" customWidth="1"/>
    <col min="4996" max="4996" width="8.33203125" style="6" bestFit="1" customWidth="1"/>
    <col min="4997" max="4997" width="6.1640625" style="6" bestFit="1" customWidth="1"/>
    <col min="4998" max="4998" width="6.5" style="6" bestFit="1" customWidth="1"/>
    <col min="4999" max="4999" width="6.1640625" style="6" bestFit="1" customWidth="1"/>
    <col min="5000" max="5000" width="13.1640625" style="6" bestFit="1" customWidth="1"/>
    <col min="5001" max="5002" width="6.5" style="6" bestFit="1" customWidth="1"/>
    <col min="5003" max="5003" width="8.1640625" style="6" customWidth="1"/>
    <col min="5004" max="5004" width="10" style="6" customWidth="1"/>
    <col min="5005" max="5005" width="8.6640625" style="6" bestFit="1" customWidth="1"/>
    <col min="5006" max="5006" width="12.83203125" style="6" bestFit="1" customWidth="1"/>
    <col min="5007" max="5201" width="6.33203125" style="6"/>
    <col min="5202" max="5202" width="11.6640625" style="6" customWidth="1"/>
    <col min="5203" max="5203" width="9.5" style="6" customWidth="1"/>
    <col min="5204" max="5204" width="7.83203125" style="6" customWidth="1"/>
    <col min="5205" max="5205" width="7.83203125" style="6" bestFit="1" customWidth="1"/>
    <col min="5206" max="5206" width="8.1640625" style="6" bestFit="1" customWidth="1"/>
    <col min="5207" max="5207" width="8.6640625" style="6" bestFit="1" customWidth="1"/>
    <col min="5208" max="5208" width="9.83203125" style="6" customWidth="1"/>
    <col min="5209" max="5209" width="13.6640625" style="6" bestFit="1" customWidth="1"/>
    <col min="5210" max="5210" width="12.5" style="6" customWidth="1"/>
    <col min="5211" max="5211" width="11.6640625" style="6" customWidth="1"/>
    <col min="5212" max="5212" width="8.6640625" style="6" bestFit="1" customWidth="1"/>
    <col min="5213" max="5213" width="10.83203125" style="6" bestFit="1" customWidth="1"/>
    <col min="5214" max="5214" width="6.6640625" style="6" customWidth="1"/>
    <col min="5215" max="5215" width="7.83203125" style="6" customWidth="1"/>
    <col min="5216" max="5216" width="7.33203125" style="6" customWidth="1"/>
    <col min="5217" max="5217" width="8" style="6" customWidth="1"/>
    <col min="5218" max="5218" width="7.1640625" style="6" customWidth="1"/>
    <col min="5219" max="5219" width="8.33203125" style="6" customWidth="1"/>
    <col min="5220" max="5220" width="6.6640625" style="6" customWidth="1"/>
    <col min="5221" max="5222" width="8.5" style="6" customWidth="1"/>
    <col min="5223" max="5223" width="7.5" style="6" customWidth="1"/>
    <col min="5224" max="5224" width="8.5" style="6" customWidth="1"/>
    <col min="5225" max="5225" width="6.6640625" style="6" customWidth="1"/>
    <col min="5226" max="5226" width="7.6640625" style="6" customWidth="1"/>
    <col min="5227" max="5227" width="8" style="6" customWidth="1"/>
    <col min="5228" max="5228" width="8.6640625" style="6" customWidth="1"/>
    <col min="5229" max="5229" width="7.1640625" style="6" customWidth="1"/>
    <col min="5230" max="5230" width="6" style="6" customWidth="1"/>
    <col min="5231" max="5231" width="7.5" style="6" customWidth="1"/>
    <col min="5232" max="5232" width="9" style="6" customWidth="1"/>
    <col min="5233" max="5233" width="7.5" style="6" customWidth="1"/>
    <col min="5234" max="5234" width="6.83203125" style="6" bestFit="1" customWidth="1"/>
    <col min="5235" max="5235" width="8.6640625" style="6" bestFit="1" customWidth="1"/>
    <col min="5236" max="5236" width="8.5" style="6" bestFit="1" customWidth="1"/>
    <col min="5237" max="5237" width="10.83203125" style="6" bestFit="1" customWidth="1"/>
    <col min="5238" max="5238" width="11.33203125" style="6" bestFit="1" customWidth="1"/>
    <col min="5239" max="5239" width="10.5" style="6" customWidth="1"/>
    <col min="5240" max="5240" width="10.33203125" style="6" customWidth="1"/>
    <col min="5241" max="5241" width="10.5" style="6" customWidth="1"/>
    <col min="5242" max="5242" width="11" style="6" customWidth="1"/>
    <col min="5243" max="5243" width="12.6640625" style="6" bestFit="1" customWidth="1"/>
    <col min="5244" max="5244" width="11.33203125" style="6" bestFit="1" customWidth="1"/>
    <col min="5245" max="5245" width="10.83203125" style="6" bestFit="1" customWidth="1"/>
    <col min="5246" max="5246" width="11.83203125" style="6" bestFit="1" customWidth="1"/>
    <col min="5247" max="5247" width="13.1640625" style="6" customWidth="1"/>
    <col min="5248" max="5249" width="10.83203125" style="6" bestFit="1" customWidth="1"/>
    <col min="5250" max="5250" width="11.6640625" style="6" bestFit="1" customWidth="1"/>
    <col min="5251" max="5251" width="10.83203125" style="6" bestFit="1" customWidth="1"/>
    <col min="5252" max="5252" width="8.33203125" style="6" bestFit="1" customWidth="1"/>
    <col min="5253" max="5253" width="6.1640625" style="6" bestFit="1" customWidth="1"/>
    <col min="5254" max="5254" width="6.5" style="6" bestFit="1" customWidth="1"/>
    <col min="5255" max="5255" width="6.1640625" style="6" bestFit="1" customWidth="1"/>
    <col min="5256" max="5256" width="13.1640625" style="6" bestFit="1" customWidth="1"/>
    <col min="5257" max="5258" width="6.5" style="6" bestFit="1" customWidth="1"/>
    <col min="5259" max="5259" width="8.1640625" style="6" customWidth="1"/>
    <col min="5260" max="5260" width="10" style="6" customWidth="1"/>
    <col min="5261" max="5261" width="8.6640625" style="6" bestFit="1" customWidth="1"/>
    <col min="5262" max="5262" width="12.83203125" style="6" bestFit="1" customWidth="1"/>
    <col min="5263" max="5457" width="6.33203125" style="6"/>
    <col min="5458" max="5458" width="11.6640625" style="6" customWidth="1"/>
    <col min="5459" max="5459" width="9.5" style="6" customWidth="1"/>
    <col min="5460" max="5460" width="7.83203125" style="6" customWidth="1"/>
    <col min="5461" max="5461" width="7.83203125" style="6" bestFit="1" customWidth="1"/>
    <col min="5462" max="5462" width="8.1640625" style="6" bestFit="1" customWidth="1"/>
    <col min="5463" max="5463" width="8.6640625" style="6" bestFit="1" customWidth="1"/>
    <col min="5464" max="5464" width="9.83203125" style="6" customWidth="1"/>
    <col min="5465" max="5465" width="13.6640625" style="6" bestFit="1" customWidth="1"/>
    <col min="5466" max="5466" width="12.5" style="6" customWidth="1"/>
    <col min="5467" max="5467" width="11.6640625" style="6" customWidth="1"/>
    <col min="5468" max="5468" width="8.6640625" style="6" bestFit="1" customWidth="1"/>
    <col min="5469" max="5469" width="10.83203125" style="6" bestFit="1" customWidth="1"/>
    <col min="5470" max="5470" width="6.6640625" style="6" customWidth="1"/>
    <col min="5471" max="5471" width="7.83203125" style="6" customWidth="1"/>
    <col min="5472" max="5472" width="7.33203125" style="6" customWidth="1"/>
    <col min="5473" max="5473" width="8" style="6" customWidth="1"/>
    <col min="5474" max="5474" width="7.1640625" style="6" customWidth="1"/>
    <col min="5475" max="5475" width="8.33203125" style="6" customWidth="1"/>
    <col min="5476" max="5476" width="6.6640625" style="6" customWidth="1"/>
    <col min="5477" max="5478" width="8.5" style="6" customWidth="1"/>
    <col min="5479" max="5479" width="7.5" style="6" customWidth="1"/>
    <col min="5480" max="5480" width="8.5" style="6" customWidth="1"/>
    <col min="5481" max="5481" width="6.6640625" style="6" customWidth="1"/>
    <col min="5482" max="5482" width="7.6640625" style="6" customWidth="1"/>
    <col min="5483" max="5483" width="8" style="6" customWidth="1"/>
    <col min="5484" max="5484" width="8.6640625" style="6" customWidth="1"/>
    <col min="5485" max="5485" width="7.1640625" style="6" customWidth="1"/>
    <col min="5486" max="5486" width="6" style="6" customWidth="1"/>
    <col min="5487" max="5487" width="7.5" style="6" customWidth="1"/>
    <col min="5488" max="5488" width="9" style="6" customWidth="1"/>
    <col min="5489" max="5489" width="7.5" style="6" customWidth="1"/>
    <col min="5490" max="5490" width="6.83203125" style="6" bestFit="1" customWidth="1"/>
    <col min="5491" max="5491" width="8.6640625" style="6" bestFit="1" customWidth="1"/>
    <col min="5492" max="5492" width="8.5" style="6" bestFit="1" customWidth="1"/>
    <col min="5493" max="5493" width="10.83203125" style="6" bestFit="1" customWidth="1"/>
    <col min="5494" max="5494" width="11.33203125" style="6" bestFit="1" customWidth="1"/>
    <col min="5495" max="5495" width="10.5" style="6" customWidth="1"/>
    <col min="5496" max="5496" width="10.33203125" style="6" customWidth="1"/>
    <col min="5497" max="5497" width="10.5" style="6" customWidth="1"/>
    <col min="5498" max="5498" width="11" style="6" customWidth="1"/>
    <col min="5499" max="5499" width="12.6640625" style="6" bestFit="1" customWidth="1"/>
    <col min="5500" max="5500" width="11.33203125" style="6" bestFit="1" customWidth="1"/>
    <col min="5501" max="5501" width="10.83203125" style="6" bestFit="1" customWidth="1"/>
    <col min="5502" max="5502" width="11.83203125" style="6" bestFit="1" customWidth="1"/>
    <col min="5503" max="5503" width="13.1640625" style="6" customWidth="1"/>
    <col min="5504" max="5505" width="10.83203125" style="6" bestFit="1" customWidth="1"/>
    <col min="5506" max="5506" width="11.6640625" style="6" bestFit="1" customWidth="1"/>
    <col min="5507" max="5507" width="10.83203125" style="6" bestFit="1" customWidth="1"/>
    <col min="5508" max="5508" width="8.33203125" style="6" bestFit="1" customWidth="1"/>
    <col min="5509" max="5509" width="6.1640625" style="6" bestFit="1" customWidth="1"/>
    <col min="5510" max="5510" width="6.5" style="6" bestFit="1" customWidth="1"/>
    <col min="5511" max="5511" width="6.1640625" style="6" bestFit="1" customWidth="1"/>
    <col min="5512" max="5512" width="13.1640625" style="6" bestFit="1" customWidth="1"/>
    <col min="5513" max="5514" width="6.5" style="6" bestFit="1" customWidth="1"/>
    <col min="5515" max="5515" width="8.1640625" style="6" customWidth="1"/>
    <col min="5516" max="5516" width="10" style="6" customWidth="1"/>
    <col min="5517" max="5517" width="8.6640625" style="6" bestFit="1" customWidth="1"/>
    <col min="5518" max="5518" width="12.83203125" style="6" bestFit="1" customWidth="1"/>
    <col min="5519" max="5713" width="6.33203125" style="6"/>
    <col min="5714" max="5714" width="11.6640625" style="6" customWidth="1"/>
    <col min="5715" max="5715" width="9.5" style="6" customWidth="1"/>
    <col min="5716" max="5716" width="7.83203125" style="6" customWidth="1"/>
    <col min="5717" max="5717" width="7.83203125" style="6" bestFit="1" customWidth="1"/>
    <col min="5718" max="5718" width="8.1640625" style="6" bestFit="1" customWidth="1"/>
    <col min="5719" max="5719" width="8.6640625" style="6" bestFit="1" customWidth="1"/>
    <col min="5720" max="5720" width="9.83203125" style="6" customWidth="1"/>
    <col min="5721" max="5721" width="13.6640625" style="6" bestFit="1" customWidth="1"/>
    <col min="5722" max="5722" width="12.5" style="6" customWidth="1"/>
    <col min="5723" max="5723" width="11.6640625" style="6" customWidth="1"/>
    <col min="5724" max="5724" width="8.6640625" style="6" bestFit="1" customWidth="1"/>
    <col min="5725" max="5725" width="10.83203125" style="6" bestFit="1" customWidth="1"/>
    <col min="5726" max="5726" width="6.6640625" style="6" customWidth="1"/>
    <col min="5727" max="5727" width="7.83203125" style="6" customWidth="1"/>
    <col min="5728" max="5728" width="7.33203125" style="6" customWidth="1"/>
    <col min="5729" max="5729" width="8" style="6" customWidth="1"/>
    <col min="5730" max="5730" width="7.1640625" style="6" customWidth="1"/>
    <col min="5731" max="5731" width="8.33203125" style="6" customWidth="1"/>
    <col min="5732" max="5732" width="6.6640625" style="6" customWidth="1"/>
    <col min="5733" max="5734" width="8.5" style="6" customWidth="1"/>
    <col min="5735" max="5735" width="7.5" style="6" customWidth="1"/>
    <col min="5736" max="5736" width="8.5" style="6" customWidth="1"/>
    <col min="5737" max="5737" width="6.6640625" style="6" customWidth="1"/>
    <col min="5738" max="5738" width="7.6640625" style="6" customWidth="1"/>
    <col min="5739" max="5739" width="8" style="6" customWidth="1"/>
    <col min="5740" max="5740" width="8.6640625" style="6" customWidth="1"/>
    <col min="5741" max="5741" width="7.1640625" style="6" customWidth="1"/>
    <col min="5742" max="5742" width="6" style="6" customWidth="1"/>
    <col min="5743" max="5743" width="7.5" style="6" customWidth="1"/>
    <col min="5744" max="5744" width="9" style="6" customWidth="1"/>
    <col min="5745" max="5745" width="7.5" style="6" customWidth="1"/>
    <col min="5746" max="5746" width="6.83203125" style="6" bestFit="1" customWidth="1"/>
    <col min="5747" max="5747" width="8.6640625" style="6" bestFit="1" customWidth="1"/>
    <col min="5748" max="5748" width="8.5" style="6" bestFit="1" customWidth="1"/>
    <col min="5749" max="5749" width="10.83203125" style="6" bestFit="1" customWidth="1"/>
    <col min="5750" max="5750" width="11.33203125" style="6" bestFit="1" customWidth="1"/>
    <col min="5751" max="5751" width="10.5" style="6" customWidth="1"/>
    <col min="5752" max="5752" width="10.33203125" style="6" customWidth="1"/>
    <col min="5753" max="5753" width="10.5" style="6" customWidth="1"/>
    <col min="5754" max="5754" width="11" style="6" customWidth="1"/>
    <col min="5755" max="5755" width="12.6640625" style="6" bestFit="1" customWidth="1"/>
    <col min="5756" max="5756" width="11.33203125" style="6" bestFit="1" customWidth="1"/>
    <col min="5757" max="5757" width="10.83203125" style="6" bestFit="1" customWidth="1"/>
    <col min="5758" max="5758" width="11.83203125" style="6" bestFit="1" customWidth="1"/>
    <col min="5759" max="5759" width="13.1640625" style="6" customWidth="1"/>
    <col min="5760" max="5761" width="10.83203125" style="6" bestFit="1" customWidth="1"/>
    <col min="5762" max="5762" width="11.6640625" style="6" bestFit="1" customWidth="1"/>
    <col min="5763" max="5763" width="10.83203125" style="6" bestFit="1" customWidth="1"/>
    <col min="5764" max="5764" width="8.33203125" style="6" bestFit="1" customWidth="1"/>
    <col min="5765" max="5765" width="6.1640625" style="6" bestFit="1" customWidth="1"/>
    <col min="5766" max="5766" width="6.5" style="6" bestFit="1" customWidth="1"/>
    <col min="5767" max="5767" width="6.1640625" style="6" bestFit="1" customWidth="1"/>
    <col min="5768" max="5768" width="13.1640625" style="6" bestFit="1" customWidth="1"/>
    <col min="5769" max="5770" width="6.5" style="6" bestFit="1" customWidth="1"/>
    <col min="5771" max="5771" width="8.1640625" style="6" customWidth="1"/>
    <col min="5772" max="5772" width="10" style="6" customWidth="1"/>
    <col min="5773" max="5773" width="8.6640625" style="6" bestFit="1" customWidth="1"/>
    <col min="5774" max="5774" width="12.83203125" style="6" bestFit="1" customWidth="1"/>
    <col min="5775" max="5969" width="6.33203125" style="6"/>
    <col min="5970" max="5970" width="11.6640625" style="6" customWidth="1"/>
    <col min="5971" max="5971" width="9.5" style="6" customWidth="1"/>
    <col min="5972" max="5972" width="7.83203125" style="6" customWidth="1"/>
    <col min="5973" max="5973" width="7.83203125" style="6" bestFit="1" customWidth="1"/>
    <col min="5974" max="5974" width="8.1640625" style="6" bestFit="1" customWidth="1"/>
    <col min="5975" max="5975" width="8.6640625" style="6" bestFit="1" customWidth="1"/>
    <col min="5976" max="5976" width="9.83203125" style="6" customWidth="1"/>
    <col min="5977" max="5977" width="13.6640625" style="6" bestFit="1" customWidth="1"/>
    <col min="5978" max="5978" width="12.5" style="6" customWidth="1"/>
    <col min="5979" max="5979" width="11.6640625" style="6" customWidth="1"/>
    <col min="5980" max="5980" width="8.6640625" style="6" bestFit="1" customWidth="1"/>
    <col min="5981" max="5981" width="10.83203125" style="6" bestFit="1" customWidth="1"/>
    <col min="5982" max="5982" width="6.6640625" style="6" customWidth="1"/>
    <col min="5983" max="5983" width="7.83203125" style="6" customWidth="1"/>
    <col min="5984" max="5984" width="7.33203125" style="6" customWidth="1"/>
    <col min="5985" max="5985" width="8" style="6" customWidth="1"/>
    <col min="5986" max="5986" width="7.1640625" style="6" customWidth="1"/>
    <col min="5987" max="5987" width="8.33203125" style="6" customWidth="1"/>
    <col min="5988" max="5988" width="6.6640625" style="6" customWidth="1"/>
    <col min="5989" max="5990" width="8.5" style="6" customWidth="1"/>
    <col min="5991" max="5991" width="7.5" style="6" customWidth="1"/>
    <col min="5992" max="5992" width="8.5" style="6" customWidth="1"/>
    <col min="5993" max="5993" width="6.6640625" style="6" customWidth="1"/>
    <col min="5994" max="5994" width="7.6640625" style="6" customWidth="1"/>
    <col min="5995" max="5995" width="8" style="6" customWidth="1"/>
    <col min="5996" max="5996" width="8.6640625" style="6" customWidth="1"/>
    <col min="5997" max="5997" width="7.1640625" style="6" customWidth="1"/>
    <col min="5998" max="5998" width="6" style="6" customWidth="1"/>
    <col min="5999" max="5999" width="7.5" style="6" customWidth="1"/>
    <col min="6000" max="6000" width="9" style="6" customWidth="1"/>
    <col min="6001" max="6001" width="7.5" style="6" customWidth="1"/>
    <col min="6002" max="6002" width="6.83203125" style="6" bestFit="1" customWidth="1"/>
    <col min="6003" max="6003" width="8.6640625" style="6" bestFit="1" customWidth="1"/>
    <col min="6004" max="6004" width="8.5" style="6" bestFit="1" customWidth="1"/>
    <col min="6005" max="6005" width="10.83203125" style="6" bestFit="1" customWidth="1"/>
    <col min="6006" max="6006" width="11.33203125" style="6" bestFit="1" customWidth="1"/>
    <col min="6007" max="6007" width="10.5" style="6" customWidth="1"/>
    <col min="6008" max="6008" width="10.33203125" style="6" customWidth="1"/>
    <col min="6009" max="6009" width="10.5" style="6" customWidth="1"/>
    <col min="6010" max="6010" width="11" style="6" customWidth="1"/>
    <col min="6011" max="6011" width="12.6640625" style="6" bestFit="1" customWidth="1"/>
    <col min="6012" max="6012" width="11.33203125" style="6" bestFit="1" customWidth="1"/>
    <col min="6013" max="6013" width="10.83203125" style="6" bestFit="1" customWidth="1"/>
    <col min="6014" max="6014" width="11.83203125" style="6" bestFit="1" customWidth="1"/>
    <col min="6015" max="6015" width="13.1640625" style="6" customWidth="1"/>
    <col min="6016" max="6017" width="10.83203125" style="6" bestFit="1" customWidth="1"/>
    <col min="6018" max="6018" width="11.6640625" style="6" bestFit="1" customWidth="1"/>
    <col min="6019" max="6019" width="10.83203125" style="6" bestFit="1" customWidth="1"/>
    <col min="6020" max="6020" width="8.33203125" style="6" bestFit="1" customWidth="1"/>
    <col min="6021" max="6021" width="6.1640625" style="6" bestFit="1" customWidth="1"/>
    <col min="6022" max="6022" width="6.5" style="6" bestFit="1" customWidth="1"/>
    <col min="6023" max="6023" width="6.1640625" style="6" bestFit="1" customWidth="1"/>
    <col min="6024" max="6024" width="13.1640625" style="6" bestFit="1" customWidth="1"/>
    <col min="6025" max="6026" width="6.5" style="6" bestFit="1" customWidth="1"/>
    <col min="6027" max="6027" width="8.1640625" style="6" customWidth="1"/>
    <col min="6028" max="6028" width="10" style="6" customWidth="1"/>
    <col min="6029" max="6029" width="8.6640625" style="6" bestFit="1" customWidth="1"/>
    <col min="6030" max="6030" width="12.83203125" style="6" bestFit="1" customWidth="1"/>
    <col min="6031" max="6225" width="6.33203125" style="6"/>
    <col min="6226" max="6226" width="11.6640625" style="6" customWidth="1"/>
    <col min="6227" max="6227" width="9.5" style="6" customWidth="1"/>
    <col min="6228" max="6228" width="7.83203125" style="6" customWidth="1"/>
    <col min="6229" max="6229" width="7.83203125" style="6" bestFit="1" customWidth="1"/>
    <col min="6230" max="6230" width="8.1640625" style="6" bestFit="1" customWidth="1"/>
    <col min="6231" max="6231" width="8.6640625" style="6" bestFit="1" customWidth="1"/>
    <col min="6232" max="6232" width="9.83203125" style="6" customWidth="1"/>
    <col min="6233" max="6233" width="13.6640625" style="6" bestFit="1" customWidth="1"/>
    <col min="6234" max="6234" width="12.5" style="6" customWidth="1"/>
    <col min="6235" max="6235" width="11.6640625" style="6" customWidth="1"/>
    <col min="6236" max="6236" width="8.6640625" style="6" bestFit="1" customWidth="1"/>
    <col min="6237" max="6237" width="10.83203125" style="6" bestFit="1" customWidth="1"/>
    <col min="6238" max="6238" width="6.6640625" style="6" customWidth="1"/>
    <col min="6239" max="6239" width="7.83203125" style="6" customWidth="1"/>
    <col min="6240" max="6240" width="7.33203125" style="6" customWidth="1"/>
    <col min="6241" max="6241" width="8" style="6" customWidth="1"/>
    <col min="6242" max="6242" width="7.1640625" style="6" customWidth="1"/>
    <col min="6243" max="6243" width="8.33203125" style="6" customWidth="1"/>
    <col min="6244" max="6244" width="6.6640625" style="6" customWidth="1"/>
    <col min="6245" max="6246" width="8.5" style="6" customWidth="1"/>
    <col min="6247" max="6247" width="7.5" style="6" customWidth="1"/>
    <col min="6248" max="6248" width="8.5" style="6" customWidth="1"/>
    <col min="6249" max="6249" width="6.6640625" style="6" customWidth="1"/>
    <col min="6250" max="6250" width="7.6640625" style="6" customWidth="1"/>
    <col min="6251" max="6251" width="8" style="6" customWidth="1"/>
    <col min="6252" max="6252" width="8.6640625" style="6" customWidth="1"/>
    <col min="6253" max="6253" width="7.1640625" style="6" customWidth="1"/>
    <col min="6254" max="6254" width="6" style="6" customWidth="1"/>
    <col min="6255" max="6255" width="7.5" style="6" customWidth="1"/>
    <col min="6256" max="6256" width="9" style="6" customWidth="1"/>
    <col min="6257" max="6257" width="7.5" style="6" customWidth="1"/>
    <col min="6258" max="6258" width="6.83203125" style="6" bestFit="1" customWidth="1"/>
    <col min="6259" max="6259" width="8.6640625" style="6" bestFit="1" customWidth="1"/>
    <col min="6260" max="6260" width="8.5" style="6" bestFit="1" customWidth="1"/>
    <col min="6261" max="6261" width="10.83203125" style="6" bestFit="1" customWidth="1"/>
    <col min="6262" max="6262" width="11.33203125" style="6" bestFit="1" customWidth="1"/>
    <col min="6263" max="6263" width="10.5" style="6" customWidth="1"/>
    <col min="6264" max="6264" width="10.33203125" style="6" customWidth="1"/>
    <col min="6265" max="6265" width="10.5" style="6" customWidth="1"/>
    <col min="6266" max="6266" width="11" style="6" customWidth="1"/>
    <col min="6267" max="6267" width="12.6640625" style="6" bestFit="1" customWidth="1"/>
    <col min="6268" max="6268" width="11.33203125" style="6" bestFit="1" customWidth="1"/>
    <col min="6269" max="6269" width="10.83203125" style="6" bestFit="1" customWidth="1"/>
    <col min="6270" max="6270" width="11.83203125" style="6" bestFit="1" customWidth="1"/>
    <col min="6271" max="6271" width="13.1640625" style="6" customWidth="1"/>
    <col min="6272" max="6273" width="10.83203125" style="6" bestFit="1" customWidth="1"/>
    <col min="6274" max="6274" width="11.6640625" style="6" bestFit="1" customWidth="1"/>
    <col min="6275" max="6275" width="10.83203125" style="6" bestFit="1" customWidth="1"/>
    <col min="6276" max="6276" width="8.33203125" style="6" bestFit="1" customWidth="1"/>
    <col min="6277" max="6277" width="6.1640625" style="6" bestFit="1" customWidth="1"/>
    <col min="6278" max="6278" width="6.5" style="6" bestFit="1" customWidth="1"/>
    <col min="6279" max="6279" width="6.1640625" style="6" bestFit="1" customWidth="1"/>
    <col min="6280" max="6280" width="13.1640625" style="6" bestFit="1" customWidth="1"/>
    <col min="6281" max="6282" width="6.5" style="6" bestFit="1" customWidth="1"/>
    <col min="6283" max="6283" width="8.1640625" style="6" customWidth="1"/>
    <col min="6284" max="6284" width="10" style="6" customWidth="1"/>
    <col min="6285" max="6285" width="8.6640625" style="6" bestFit="1" customWidth="1"/>
    <col min="6286" max="6286" width="12.83203125" style="6" bestFit="1" customWidth="1"/>
    <col min="6287" max="6481" width="6.33203125" style="6"/>
    <col min="6482" max="6482" width="11.6640625" style="6" customWidth="1"/>
    <col min="6483" max="6483" width="9.5" style="6" customWidth="1"/>
    <col min="6484" max="6484" width="7.83203125" style="6" customWidth="1"/>
    <col min="6485" max="6485" width="7.83203125" style="6" bestFit="1" customWidth="1"/>
    <col min="6486" max="6486" width="8.1640625" style="6" bestFit="1" customWidth="1"/>
    <col min="6487" max="6487" width="8.6640625" style="6" bestFit="1" customWidth="1"/>
    <col min="6488" max="6488" width="9.83203125" style="6" customWidth="1"/>
    <col min="6489" max="6489" width="13.6640625" style="6" bestFit="1" customWidth="1"/>
    <col min="6490" max="6490" width="12.5" style="6" customWidth="1"/>
    <col min="6491" max="6491" width="11.6640625" style="6" customWidth="1"/>
    <col min="6492" max="6492" width="8.6640625" style="6" bestFit="1" customWidth="1"/>
    <col min="6493" max="6493" width="10.83203125" style="6" bestFit="1" customWidth="1"/>
    <col min="6494" max="6494" width="6.6640625" style="6" customWidth="1"/>
    <col min="6495" max="6495" width="7.83203125" style="6" customWidth="1"/>
    <col min="6496" max="6496" width="7.33203125" style="6" customWidth="1"/>
    <col min="6497" max="6497" width="8" style="6" customWidth="1"/>
    <col min="6498" max="6498" width="7.1640625" style="6" customWidth="1"/>
    <col min="6499" max="6499" width="8.33203125" style="6" customWidth="1"/>
    <col min="6500" max="6500" width="6.6640625" style="6" customWidth="1"/>
    <col min="6501" max="6502" width="8.5" style="6" customWidth="1"/>
    <col min="6503" max="6503" width="7.5" style="6" customWidth="1"/>
    <col min="6504" max="6504" width="8.5" style="6" customWidth="1"/>
    <col min="6505" max="6505" width="6.6640625" style="6" customWidth="1"/>
    <col min="6506" max="6506" width="7.6640625" style="6" customWidth="1"/>
    <col min="6507" max="6507" width="8" style="6" customWidth="1"/>
    <col min="6508" max="6508" width="8.6640625" style="6" customWidth="1"/>
    <col min="6509" max="6509" width="7.1640625" style="6" customWidth="1"/>
    <col min="6510" max="6510" width="6" style="6" customWidth="1"/>
    <col min="6511" max="6511" width="7.5" style="6" customWidth="1"/>
    <col min="6512" max="6512" width="9" style="6" customWidth="1"/>
    <col min="6513" max="6513" width="7.5" style="6" customWidth="1"/>
    <col min="6514" max="6514" width="6.83203125" style="6" bestFit="1" customWidth="1"/>
    <col min="6515" max="6515" width="8.6640625" style="6" bestFit="1" customWidth="1"/>
    <col min="6516" max="6516" width="8.5" style="6" bestFit="1" customWidth="1"/>
    <col min="6517" max="6517" width="10.83203125" style="6" bestFit="1" customWidth="1"/>
    <col min="6518" max="6518" width="11.33203125" style="6" bestFit="1" customWidth="1"/>
    <col min="6519" max="6519" width="10.5" style="6" customWidth="1"/>
    <col min="6520" max="6520" width="10.33203125" style="6" customWidth="1"/>
    <col min="6521" max="6521" width="10.5" style="6" customWidth="1"/>
    <col min="6522" max="6522" width="11" style="6" customWidth="1"/>
    <col min="6523" max="6523" width="12.6640625" style="6" bestFit="1" customWidth="1"/>
    <col min="6524" max="6524" width="11.33203125" style="6" bestFit="1" customWidth="1"/>
    <col min="6525" max="6525" width="10.83203125" style="6" bestFit="1" customWidth="1"/>
    <col min="6526" max="6526" width="11.83203125" style="6" bestFit="1" customWidth="1"/>
    <col min="6527" max="6527" width="13.1640625" style="6" customWidth="1"/>
    <col min="6528" max="6529" width="10.83203125" style="6" bestFit="1" customWidth="1"/>
    <col min="6530" max="6530" width="11.6640625" style="6" bestFit="1" customWidth="1"/>
    <col min="6531" max="6531" width="10.83203125" style="6" bestFit="1" customWidth="1"/>
    <col min="6532" max="6532" width="8.33203125" style="6" bestFit="1" customWidth="1"/>
    <col min="6533" max="6533" width="6.1640625" style="6" bestFit="1" customWidth="1"/>
    <col min="6534" max="6534" width="6.5" style="6" bestFit="1" customWidth="1"/>
    <col min="6535" max="6535" width="6.1640625" style="6" bestFit="1" customWidth="1"/>
    <col min="6536" max="6536" width="13.1640625" style="6" bestFit="1" customWidth="1"/>
    <col min="6537" max="6538" width="6.5" style="6" bestFit="1" customWidth="1"/>
    <col min="6539" max="6539" width="8.1640625" style="6" customWidth="1"/>
    <col min="6540" max="6540" width="10" style="6" customWidth="1"/>
    <col min="6541" max="6541" width="8.6640625" style="6" bestFit="1" customWidth="1"/>
    <col min="6542" max="6542" width="12.83203125" style="6" bestFit="1" customWidth="1"/>
    <col min="6543" max="6737" width="6.33203125" style="6"/>
    <col min="6738" max="6738" width="11.6640625" style="6" customWidth="1"/>
    <col min="6739" max="6739" width="9.5" style="6" customWidth="1"/>
    <col min="6740" max="6740" width="7.83203125" style="6" customWidth="1"/>
    <col min="6741" max="6741" width="7.83203125" style="6" bestFit="1" customWidth="1"/>
    <col min="6742" max="6742" width="8.1640625" style="6" bestFit="1" customWidth="1"/>
    <col min="6743" max="6743" width="8.6640625" style="6" bestFit="1" customWidth="1"/>
    <col min="6744" max="6744" width="9.83203125" style="6" customWidth="1"/>
    <col min="6745" max="6745" width="13.6640625" style="6" bestFit="1" customWidth="1"/>
    <col min="6746" max="6746" width="12.5" style="6" customWidth="1"/>
    <col min="6747" max="6747" width="11.6640625" style="6" customWidth="1"/>
    <col min="6748" max="6748" width="8.6640625" style="6" bestFit="1" customWidth="1"/>
    <col min="6749" max="6749" width="10.83203125" style="6" bestFit="1" customWidth="1"/>
    <col min="6750" max="6750" width="6.6640625" style="6" customWidth="1"/>
    <col min="6751" max="6751" width="7.83203125" style="6" customWidth="1"/>
    <col min="6752" max="6752" width="7.33203125" style="6" customWidth="1"/>
    <col min="6753" max="6753" width="8" style="6" customWidth="1"/>
    <col min="6754" max="6754" width="7.1640625" style="6" customWidth="1"/>
    <col min="6755" max="6755" width="8.33203125" style="6" customWidth="1"/>
    <col min="6756" max="6756" width="6.6640625" style="6" customWidth="1"/>
    <col min="6757" max="6758" width="8.5" style="6" customWidth="1"/>
    <col min="6759" max="6759" width="7.5" style="6" customWidth="1"/>
    <col min="6760" max="6760" width="8.5" style="6" customWidth="1"/>
    <col min="6761" max="6761" width="6.6640625" style="6" customWidth="1"/>
    <col min="6762" max="6762" width="7.6640625" style="6" customWidth="1"/>
    <col min="6763" max="6763" width="8" style="6" customWidth="1"/>
    <col min="6764" max="6764" width="8.6640625" style="6" customWidth="1"/>
    <col min="6765" max="6765" width="7.1640625" style="6" customWidth="1"/>
    <col min="6766" max="6766" width="6" style="6" customWidth="1"/>
    <col min="6767" max="6767" width="7.5" style="6" customWidth="1"/>
    <col min="6768" max="6768" width="9" style="6" customWidth="1"/>
    <col min="6769" max="6769" width="7.5" style="6" customWidth="1"/>
    <col min="6770" max="6770" width="6.83203125" style="6" bestFit="1" customWidth="1"/>
    <col min="6771" max="6771" width="8.6640625" style="6" bestFit="1" customWidth="1"/>
    <col min="6772" max="6772" width="8.5" style="6" bestFit="1" customWidth="1"/>
    <col min="6773" max="6773" width="10.83203125" style="6" bestFit="1" customWidth="1"/>
    <col min="6774" max="6774" width="11.33203125" style="6" bestFit="1" customWidth="1"/>
    <col min="6775" max="6775" width="10.5" style="6" customWidth="1"/>
    <col min="6776" max="6776" width="10.33203125" style="6" customWidth="1"/>
    <col min="6777" max="6777" width="10.5" style="6" customWidth="1"/>
    <col min="6778" max="6778" width="11" style="6" customWidth="1"/>
    <col min="6779" max="6779" width="12.6640625" style="6" bestFit="1" customWidth="1"/>
    <col min="6780" max="6780" width="11.33203125" style="6" bestFit="1" customWidth="1"/>
    <col min="6781" max="6781" width="10.83203125" style="6" bestFit="1" customWidth="1"/>
    <col min="6782" max="6782" width="11.83203125" style="6" bestFit="1" customWidth="1"/>
    <col min="6783" max="6783" width="13.1640625" style="6" customWidth="1"/>
    <col min="6784" max="6785" width="10.83203125" style="6" bestFit="1" customWidth="1"/>
    <col min="6786" max="6786" width="11.6640625" style="6" bestFit="1" customWidth="1"/>
    <col min="6787" max="6787" width="10.83203125" style="6" bestFit="1" customWidth="1"/>
    <col min="6788" max="6788" width="8.33203125" style="6" bestFit="1" customWidth="1"/>
    <col min="6789" max="6789" width="6.1640625" style="6" bestFit="1" customWidth="1"/>
    <col min="6790" max="6790" width="6.5" style="6" bestFit="1" customWidth="1"/>
    <col min="6791" max="6791" width="6.1640625" style="6" bestFit="1" customWidth="1"/>
    <col min="6792" max="6792" width="13.1640625" style="6" bestFit="1" customWidth="1"/>
    <col min="6793" max="6794" width="6.5" style="6" bestFit="1" customWidth="1"/>
    <col min="6795" max="6795" width="8.1640625" style="6" customWidth="1"/>
    <col min="6796" max="6796" width="10" style="6" customWidth="1"/>
    <col min="6797" max="6797" width="8.6640625" style="6" bestFit="1" customWidth="1"/>
    <col min="6798" max="6798" width="12.83203125" style="6" bestFit="1" customWidth="1"/>
    <col min="6799" max="6993" width="6.33203125" style="6"/>
    <col min="6994" max="6994" width="11.6640625" style="6" customWidth="1"/>
    <col min="6995" max="6995" width="9.5" style="6" customWidth="1"/>
    <col min="6996" max="6996" width="7.83203125" style="6" customWidth="1"/>
    <col min="6997" max="6997" width="7.83203125" style="6" bestFit="1" customWidth="1"/>
    <col min="6998" max="6998" width="8.1640625" style="6" bestFit="1" customWidth="1"/>
    <col min="6999" max="6999" width="8.6640625" style="6" bestFit="1" customWidth="1"/>
    <col min="7000" max="7000" width="9.83203125" style="6" customWidth="1"/>
    <col min="7001" max="7001" width="13.6640625" style="6" bestFit="1" customWidth="1"/>
    <col min="7002" max="7002" width="12.5" style="6" customWidth="1"/>
    <col min="7003" max="7003" width="11.6640625" style="6" customWidth="1"/>
    <col min="7004" max="7004" width="8.6640625" style="6" bestFit="1" customWidth="1"/>
    <col min="7005" max="7005" width="10.83203125" style="6" bestFit="1" customWidth="1"/>
    <col min="7006" max="7006" width="6.6640625" style="6" customWidth="1"/>
    <col min="7007" max="7007" width="7.83203125" style="6" customWidth="1"/>
    <col min="7008" max="7008" width="7.33203125" style="6" customWidth="1"/>
    <col min="7009" max="7009" width="8" style="6" customWidth="1"/>
    <col min="7010" max="7010" width="7.1640625" style="6" customWidth="1"/>
    <col min="7011" max="7011" width="8.33203125" style="6" customWidth="1"/>
    <col min="7012" max="7012" width="6.6640625" style="6" customWidth="1"/>
    <col min="7013" max="7014" width="8.5" style="6" customWidth="1"/>
    <col min="7015" max="7015" width="7.5" style="6" customWidth="1"/>
    <col min="7016" max="7016" width="8.5" style="6" customWidth="1"/>
    <col min="7017" max="7017" width="6.6640625" style="6" customWidth="1"/>
    <col min="7018" max="7018" width="7.6640625" style="6" customWidth="1"/>
    <col min="7019" max="7019" width="8" style="6" customWidth="1"/>
    <col min="7020" max="7020" width="8.6640625" style="6" customWidth="1"/>
    <col min="7021" max="7021" width="7.1640625" style="6" customWidth="1"/>
    <col min="7022" max="7022" width="6" style="6" customWidth="1"/>
    <col min="7023" max="7023" width="7.5" style="6" customWidth="1"/>
    <col min="7024" max="7024" width="9" style="6" customWidth="1"/>
    <col min="7025" max="7025" width="7.5" style="6" customWidth="1"/>
    <col min="7026" max="7026" width="6.83203125" style="6" bestFit="1" customWidth="1"/>
    <col min="7027" max="7027" width="8.6640625" style="6" bestFit="1" customWidth="1"/>
    <col min="7028" max="7028" width="8.5" style="6" bestFit="1" customWidth="1"/>
    <col min="7029" max="7029" width="10.83203125" style="6" bestFit="1" customWidth="1"/>
    <col min="7030" max="7030" width="11.33203125" style="6" bestFit="1" customWidth="1"/>
    <col min="7031" max="7031" width="10.5" style="6" customWidth="1"/>
    <col min="7032" max="7032" width="10.33203125" style="6" customWidth="1"/>
    <col min="7033" max="7033" width="10.5" style="6" customWidth="1"/>
    <col min="7034" max="7034" width="11" style="6" customWidth="1"/>
    <col min="7035" max="7035" width="12.6640625" style="6" bestFit="1" customWidth="1"/>
    <col min="7036" max="7036" width="11.33203125" style="6" bestFit="1" customWidth="1"/>
    <col min="7037" max="7037" width="10.83203125" style="6" bestFit="1" customWidth="1"/>
    <col min="7038" max="7038" width="11.83203125" style="6" bestFit="1" customWidth="1"/>
    <col min="7039" max="7039" width="13.1640625" style="6" customWidth="1"/>
    <col min="7040" max="7041" width="10.83203125" style="6" bestFit="1" customWidth="1"/>
    <col min="7042" max="7042" width="11.6640625" style="6" bestFit="1" customWidth="1"/>
    <col min="7043" max="7043" width="10.83203125" style="6" bestFit="1" customWidth="1"/>
    <col min="7044" max="7044" width="8.33203125" style="6" bestFit="1" customWidth="1"/>
    <col min="7045" max="7045" width="6.1640625" style="6" bestFit="1" customWidth="1"/>
    <col min="7046" max="7046" width="6.5" style="6" bestFit="1" customWidth="1"/>
    <col min="7047" max="7047" width="6.1640625" style="6" bestFit="1" customWidth="1"/>
    <col min="7048" max="7048" width="13.1640625" style="6" bestFit="1" customWidth="1"/>
    <col min="7049" max="7050" width="6.5" style="6" bestFit="1" customWidth="1"/>
    <col min="7051" max="7051" width="8.1640625" style="6" customWidth="1"/>
    <col min="7052" max="7052" width="10" style="6" customWidth="1"/>
    <col min="7053" max="7053" width="8.6640625" style="6" bestFit="1" customWidth="1"/>
    <col min="7054" max="7054" width="12.83203125" style="6" bestFit="1" customWidth="1"/>
    <col min="7055" max="7249" width="6.33203125" style="6"/>
    <col min="7250" max="7250" width="11.6640625" style="6" customWidth="1"/>
    <col min="7251" max="7251" width="9.5" style="6" customWidth="1"/>
    <col min="7252" max="7252" width="7.83203125" style="6" customWidth="1"/>
    <col min="7253" max="7253" width="7.83203125" style="6" bestFit="1" customWidth="1"/>
    <col min="7254" max="7254" width="8.1640625" style="6" bestFit="1" customWidth="1"/>
    <col min="7255" max="7255" width="8.6640625" style="6" bestFit="1" customWidth="1"/>
    <col min="7256" max="7256" width="9.83203125" style="6" customWidth="1"/>
    <col min="7257" max="7257" width="13.6640625" style="6" bestFit="1" customWidth="1"/>
    <col min="7258" max="7258" width="12.5" style="6" customWidth="1"/>
    <col min="7259" max="7259" width="11.6640625" style="6" customWidth="1"/>
    <col min="7260" max="7260" width="8.6640625" style="6" bestFit="1" customWidth="1"/>
    <col min="7261" max="7261" width="10.83203125" style="6" bestFit="1" customWidth="1"/>
    <col min="7262" max="7262" width="6.6640625" style="6" customWidth="1"/>
    <col min="7263" max="7263" width="7.83203125" style="6" customWidth="1"/>
    <col min="7264" max="7264" width="7.33203125" style="6" customWidth="1"/>
    <col min="7265" max="7265" width="8" style="6" customWidth="1"/>
    <col min="7266" max="7266" width="7.1640625" style="6" customWidth="1"/>
    <col min="7267" max="7267" width="8.33203125" style="6" customWidth="1"/>
    <col min="7268" max="7268" width="6.6640625" style="6" customWidth="1"/>
    <col min="7269" max="7270" width="8.5" style="6" customWidth="1"/>
    <col min="7271" max="7271" width="7.5" style="6" customWidth="1"/>
    <col min="7272" max="7272" width="8.5" style="6" customWidth="1"/>
    <col min="7273" max="7273" width="6.6640625" style="6" customWidth="1"/>
    <col min="7274" max="7274" width="7.6640625" style="6" customWidth="1"/>
    <col min="7275" max="7275" width="8" style="6" customWidth="1"/>
    <col min="7276" max="7276" width="8.6640625" style="6" customWidth="1"/>
    <col min="7277" max="7277" width="7.1640625" style="6" customWidth="1"/>
    <col min="7278" max="7278" width="6" style="6" customWidth="1"/>
    <col min="7279" max="7279" width="7.5" style="6" customWidth="1"/>
    <col min="7280" max="7280" width="9" style="6" customWidth="1"/>
    <col min="7281" max="7281" width="7.5" style="6" customWidth="1"/>
    <col min="7282" max="7282" width="6.83203125" style="6" bestFit="1" customWidth="1"/>
    <col min="7283" max="7283" width="8.6640625" style="6" bestFit="1" customWidth="1"/>
    <col min="7284" max="7284" width="8.5" style="6" bestFit="1" customWidth="1"/>
    <col min="7285" max="7285" width="10.83203125" style="6" bestFit="1" customWidth="1"/>
    <col min="7286" max="7286" width="11.33203125" style="6" bestFit="1" customWidth="1"/>
    <col min="7287" max="7287" width="10.5" style="6" customWidth="1"/>
    <col min="7288" max="7288" width="10.33203125" style="6" customWidth="1"/>
    <col min="7289" max="7289" width="10.5" style="6" customWidth="1"/>
    <col min="7290" max="7290" width="11" style="6" customWidth="1"/>
    <col min="7291" max="7291" width="12.6640625" style="6" bestFit="1" customWidth="1"/>
    <col min="7292" max="7292" width="11.33203125" style="6" bestFit="1" customWidth="1"/>
    <col min="7293" max="7293" width="10.83203125" style="6" bestFit="1" customWidth="1"/>
    <col min="7294" max="7294" width="11.83203125" style="6" bestFit="1" customWidth="1"/>
    <col min="7295" max="7295" width="13.1640625" style="6" customWidth="1"/>
    <col min="7296" max="7297" width="10.83203125" style="6" bestFit="1" customWidth="1"/>
    <col min="7298" max="7298" width="11.6640625" style="6" bestFit="1" customWidth="1"/>
    <col min="7299" max="7299" width="10.83203125" style="6" bestFit="1" customWidth="1"/>
    <col min="7300" max="7300" width="8.33203125" style="6" bestFit="1" customWidth="1"/>
    <col min="7301" max="7301" width="6.1640625" style="6" bestFit="1" customWidth="1"/>
    <col min="7302" max="7302" width="6.5" style="6" bestFit="1" customWidth="1"/>
    <col min="7303" max="7303" width="6.1640625" style="6" bestFit="1" customWidth="1"/>
    <col min="7304" max="7304" width="13.1640625" style="6" bestFit="1" customWidth="1"/>
    <col min="7305" max="7306" width="6.5" style="6" bestFit="1" customWidth="1"/>
    <col min="7307" max="7307" width="8.1640625" style="6" customWidth="1"/>
    <col min="7308" max="7308" width="10" style="6" customWidth="1"/>
    <col min="7309" max="7309" width="8.6640625" style="6" bestFit="1" customWidth="1"/>
    <col min="7310" max="7310" width="12.83203125" style="6" bestFit="1" customWidth="1"/>
    <col min="7311" max="7505" width="6.33203125" style="6"/>
    <col min="7506" max="7506" width="11.6640625" style="6" customWidth="1"/>
    <col min="7507" max="7507" width="9.5" style="6" customWidth="1"/>
    <col min="7508" max="7508" width="7.83203125" style="6" customWidth="1"/>
    <col min="7509" max="7509" width="7.83203125" style="6" bestFit="1" customWidth="1"/>
    <col min="7510" max="7510" width="8.1640625" style="6" bestFit="1" customWidth="1"/>
    <col min="7511" max="7511" width="8.6640625" style="6" bestFit="1" customWidth="1"/>
    <col min="7512" max="7512" width="9.83203125" style="6" customWidth="1"/>
    <col min="7513" max="7513" width="13.6640625" style="6" bestFit="1" customWidth="1"/>
    <col min="7514" max="7514" width="12.5" style="6" customWidth="1"/>
    <col min="7515" max="7515" width="11.6640625" style="6" customWidth="1"/>
    <col min="7516" max="7516" width="8.6640625" style="6" bestFit="1" customWidth="1"/>
    <col min="7517" max="7517" width="10.83203125" style="6" bestFit="1" customWidth="1"/>
    <col min="7518" max="7518" width="6.6640625" style="6" customWidth="1"/>
    <col min="7519" max="7519" width="7.83203125" style="6" customWidth="1"/>
    <col min="7520" max="7520" width="7.33203125" style="6" customWidth="1"/>
    <col min="7521" max="7521" width="8" style="6" customWidth="1"/>
    <col min="7522" max="7522" width="7.1640625" style="6" customWidth="1"/>
    <col min="7523" max="7523" width="8.33203125" style="6" customWidth="1"/>
    <col min="7524" max="7524" width="6.6640625" style="6" customWidth="1"/>
    <col min="7525" max="7526" width="8.5" style="6" customWidth="1"/>
    <col min="7527" max="7527" width="7.5" style="6" customWidth="1"/>
    <col min="7528" max="7528" width="8.5" style="6" customWidth="1"/>
    <col min="7529" max="7529" width="6.6640625" style="6" customWidth="1"/>
    <col min="7530" max="7530" width="7.6640625" style="6" customWidth="1"/>
    <col min="7531" max="7531" width="8" style="6" customWidth="1"/>
    <col min="7532" max="7532" width="8.6640625" style="6" customWidth="1"/>
    <col min="7533" max="7533" width="7.1640625" style="6" customWidth="1"/>
    <col min="7534" max="7534" width="6" style="6" customWidth="1"/>
    <col min="7535" max="7535" width="7.5" style="6" customWidth="1"/>
    <col min="7536" max="7536" width="9" style="6" customWidth="1"/>
    <col min="7537" max="7537" width="7.5" style="6" customWidth="1"/>
    <col min="7538" max="7538" width="6.83203125" style="6" bestFit="1" customWidth="1"/>
    <col min="7539" max="7539" width="8.6640625" style="6" bestFit="1" customWidth="1"/>
    <col min="7540" max="7540" width="8.5" style="6" bestFit="1" customWidth="1"/>
    <col min="7541" max="7541" width="10.83203125" style="6" bestFit="1" customWidth="1"/>
    <col min="7542" max="7542" width="11.33203125" style="6" bestFit="1" customWidth="1"/>
    <col min="7543" max="7543" width="10.5" style="6" customWidth="1"/>
    <col min="7544" max="7544" width="10.33203125" style="6" customWidth="1"/>
    <col min="7545" max="7545" width="10.5" style="6" customWidth="1"/>
    <col min="7546" max="7546" width="11" style="6" customWidth="1"/>
    <col min="7547" max="7547" width="12.6640625" style="6" bestFit="1" customWidth="1"/>
    <col min="7548" max="7548" width="11.33203125" style="6" bestFit="1" customWidth="1"/>
    <col min="7549" max="7549" width="10.83203125" style="6" bestFit="1" customWidth="1"/>
    <col min="7550" max="7550" width="11.83203125" style="6" bestFit="1" customWidth="1"/>
    <col min="7551" max="7551" width="13.1640625" style="6" customWidth="1"/>
    <col min="7552" max="7553" width="10.83203125" style="6" bestFit="1" customWidth="1"/>
    <col min="7554" max="7554" width="11.6640625" style="6" bestFit="1" customWidth="1"/>
    <col min="7555" max="7555" width="10.83203125" style="6" bestFit="1" customWidth="1"/>
    <col min="7556" max="7556" width="8.33203125" style="6" bestFit="1" customWidth="1"/>
    <col min="7557" max="7557" width="6.1640625" style="6" bestFit="1" customWidth="1"/>
    <col min="7558" max="7558" width="6.5" style="6" bestFit="1" customWidth="1"/>
    <col min="7559" max="7559" width="6.1640625" style="6" bestFit="1" customWidth="1"/>
    <col min="7560" max="7560" width="13.1640625" style="6" bestFit="1" customWidth="1"/>
    <col min="7561" max="7562" width="6.5" style="6" bestFit="1" customWidth="1"/>
    <col min="7563" max="7563" width="8.1640625" style="6" customWidth="1"/>
    <col min="7564" max="7564" width="10" style="6" customWidth="1"/>
    <col min="7565" max="7565" width="8.6640625" style="6" bestFit="1" customWidth="1"/>
    <col min="7566" max="7566" width="12.83203125" style="6" bestFit="1" customWidth="1"/>
    <col min="7567" max="7761" width="6.33203125" style="6"/>
    <col min="7762" max="7762" width="11.6640625" style="6" customWidth="1"/>
    <col min="7763" max="7763" width="9.5" style="6" customWidth="1"/>
    <col min="7764" max="7764" width="7.83203125" style="6" customWidth="1"/>
    <col min="7765" max="7765" width="7.83203125" style="6" bestFit="1" customWidth="1"/>
    <col min="7766" max="7766" width="8.1640625" style="6" bestFit="1" customWidth="1"/>
    <col min="7767" max="7767" width="8.6640625" style="6" bestFit="1" customWidth="1"/>
    <col min="7768" max="7768" width="9.83203125" style="6" customWidth="1"/>
    <col min="7769" max="7769" width="13.6640625" style="6" bestFit="1" customWidth="1"/>
    <col min="7770" max="7770" width="12.5" style="6" customWidth="1"/>
    <col min="7771" max="7771" width="11.6640625" style="6" customWidth="1"/>
    <col min="7772" max="7772" width="8.6640625" style="6" bestFit="1" customWidth="1"/>
    <col min="7773" max="7773" width="10.83203125" style="6" bestFit="1" customWidth="1"/>
    <col min="7774" max="7774" width="6.6640625" style="6" customWidth="1"/>
    <col min="7775" max="7775" width="7.83203125" style="6" customWidth="1"/>
    <col min="7776" max="7776" width="7.33203125" style="6" customWidth="1"/>
    <col min="7777" max="7777" width="8" style="6" customWidth="1"/>
    <col min="7778" max="7778" width="7.1640625" style="6" customWidth="1"/>
    <col min="7779" max="7779" width="8.33203125" style="6" customWidth="1"/>
    <col min="7780" max="7780" width="6.6640625" style="6" customWidth="1"/>
    <col min="7781" max="7782" width="8.5" style="6" customWidth="1"/>
    <col min="7783" max="7783" width="7.5" style="6" customWidth="1"/>
    <col min="7784" max="7784" width="8.5" style="6" customWidth="1"/>
    <col min="7785" max="7785" width="6.6640625" style="6" customWidth="1"/>
    <col min="7786" max="7786" width="7.6640625" style="6" customWidth="1"/>
    <col min="7787" max="7787" width="8" style="6" customWidth="1"/>
    <col min="7788" max="7788" width="8.6640625" style="6" customWidth="1"/>
    <col min="7789" max="7789" width="7.1640625" style="6" customWidth="1"/>
    <col min="7790" max="7790" width="6" style="6" customWidth="1"/>
    <col min="7791" max="7791" width="7.5" style="6" customWidth="1"/>
    <col min="7792" max="7792" width="9" style="6" customWidth="1"/>
    <col min="7793" max="7793" width="7.5" style="6" customWidth="1"/>
    <col min="7794" max="7794" width="6.83203125" style="6" bestFit="1" customWidth="1"/>
    <col min="7795" max="7795" width="8.6640625" style="6" bestFit="1" customWidth="1"/>
    <col min="7796" max="7796" width="8.5" style="6" bestFit="1" customWidth="1"/>
    <col min="7797" max="7797" width="10.83203125" style="6" bestFit="1" customWidth="1"/>
    <col min="7798" max="7798" width="11.33203125" style="6" bestFit="1" customWidth="1"/>
    <col min="7799" max="7799" width="10.5" style="6" customWidth="1"/>
    <col min="7800" max="7800" width="10.33203125" style="6" customWidth="1"/>
    <col min="7801" max="7801" width="10.5" style="6" customWidth="1"/>
    <col min="7802" max="7802" width="11" style="6" customWidth="1"/>
    <col min="7803" max="7803" width="12.6640625" style="6" bestFit="1" customWidth="1"/>
    <col min="7804" max="7804" width="11.33203125" style="6" bestFit="1" customWidth="1"/>
    <col min="7805" max="7805" width="10.83203125" style="6" bestFit="1" customWidth="1"/>
    <col min="7806" max="7806" width="11.83203125" style="6" bestFit="1" customWidth="1"/>
    <col min="7807" max="7807" width="13.1640625" style="6" customWidth="1"/>
    <col min="7808" max="7809" width="10.83203125" style="6" bestFit="1" customWidth="1"/>
    <col min="7810" max="7810" width="11.6640625" style="6" bestFit="1" customWidth="1"/>
    <col min="7811" max="7811" width="10.83203125" style="6" bestFit="1" customWidth="1"/>
    <col min="7812" max="7812" width="8.33203125" style="6" bestFit="1" customWidth="1"/>
    <col min="7813" max="7813" width="6.1640625" style="6" bestFit="1" customWidth="1"/>
    <col min="7814" max="7814" width="6.5" style="6" bestFit="1" customWidth="1"/>
    <col min="7815" max="7815" width="6.1640625" style="6" bestFit="1" customWidth="1"/>
    <col min="7816" max="7816" width="13.1640625" style="6" bestFit="1" customWidth="1"/>
    <col min="7817" max="7818" width="6.5" style="6" bestFit="1" customWidth="1"/>
    <col min="7819" max="7819" width="8.1640625" style="6" customWidth="1"/>
    <col min="7820" max="7820" width="10" style="6" customWidth="1"/>
    <col min="7821" max="7821" width="8.6640625" style="6" bestFit="1" customWidth="1"/>
    <col min="7822" max="7822" width="12.83203125" style="6" bestFit="1" customWidth="1"/>
    <col min="7823" max="8017" width="6.33203125" style="6"/>
    <col min="8018" max="8018" width="11.6640625" style="6" customWidth="1"/>
    <col min="8019" max="8019" width="9.5" style="6" customWidth="1"/>
    <col min="8020" max="8020" width="7.83203125" style="6" customWidth="1"/>
    <col min="8021" max="8021" width="7.83203125" style="6" bestFit="1" customWidth="1"/>
    <col min="8022" max="8022" width="8.1640625" style="6" bestFit="1" customWidth="1"/>
    <col min="8023" max="8023" width="8.6640625" style="6" bestFit="1" customWidth="1"/>
    <col min="8024" max="8024" width="9.83203125" style="6" customWidth="1"/>
    <col min="8025" max="8025" width="13.6640625" style="6" bestFit="1" customWidth="1"/>
    <col min="8026" max="8026" width="12.5" style="6" customWidth="1"/>
    <col min="8027" max="8027" width="11.6640625" style="6" customWidth="1"/>
    <col min="8028" max="8028" width="8.6640625" style="6" bestFit="1" customWidth="1"/>
    <col min="8029" max="8029" width="10.83203125" style="6" bestFit="1" customWidth="1"/>
    <col min="8030" max="8030" width="6.6640625" style="6" customWidth="1"/>
    <col min="8031" max="8031" width="7.83203125" style="6" customWidth="1"/>
    <col min="8032" max="8032" width="7.33203125" style="6" customWidth="1"/>
    <col min="8033" max="8033" width="8" style="6" customWidth="1"/>
    <col min="8034" max="8034" width="7.1640625" style="6" customWidth="1"/>
    <col min="8035" max="8035" width="8.33203125" style="6" customWidth="1"/>
    <col min="8036" max="8036" width="6.6640625" style="6" customWidth="1"/>
    <col min="8037" max="8038" width="8.5" style="6" customWidth="1"/>
    <col min="8039" max="8039" width="7.5" style="6" customWidth="1"/>
    <col min="8040" max="8040" width="8.5" style="6" customWidth="1"/>
    <col min="8041" max="8041" width="6.6640625" style="6" customWidth="1"/>
    <col min="8042" max="8042" width="7.6640625" style="6" customWidth="1"/>
    <col min="8043" max="8043" width="8" style="6" customWidth="1"/>
    <col min="8044" max="8044" width="8.6640625" style="6" customWidth="1"/>
    <col min="8045" max="8045" width="7.1640625" style="6" customWidth="1"/>
    <col min="8046" max="8046" width="6" style="6" customWidth="1"/>
    <col min="8047" max="8047" width="7.5" style="6" customWidth="1"/>
    <col min="8048" max="8048" width="9" style="6" customWidth="1"/>
    <col min="8049" max="8049" width="7.5" style="6" customWidth="1"/>
    <col min="8050" max="8050" width="6.83203125" style="6" bestFit="1" customWidth="1"/>
    <col min="8051" max="8051" width="8.6640625" style="6" bestFit="1" customWidth="1"/>
    <col min="8052" max="8052" width="8.5" style="6" bestFit="1" customWidth="1"/>
    <col min="8053" max="8053" width="10.83203125" style="6" bestFit="1" customWidth="1"/>
    <col min="8054" max="8054" width="11.33203125" style="6" bestFit="1" customWidth="1"/>
    <col min="8055" max="8055" width="10.5" style="6" customWidth="1"/>
    <col min="8056" max="8056" width="10.33203125" style="6" customWidth="1"/>
    <col min="8057" max="8057" width="10.5" style="6" customWidth="1"/>
    <col min="8058" max="8058" width="11" style="6" customWidth="1"/>
    <col min="8059" max="8059" width="12.6640625" style="6" bestFit="1" customWidth="1"/>
    <col min="8060" max="8060" width="11.33203125" style="6" bestFit="1" customWidth="1"/>
    <col min="8061" max="8061" width="10.83203125" style="6" bestFit="1" customWidth="1"/>
    <col min="8062" max="8062" width="11.83203125" style="6" bestFit="1" customWidth="1"/>
    <col min="8063" max="8063" width="13.1640625" style="6" customWidth="1"/>
    <col min="8064" max="8065" width="10.83203125" style="6" bestFit="1" customWidth="1"/>
    <col min="8066" max="8066" width="11.6640625" style="6" bestFit="1" customWidth="1"/>
    <col min="8067" max="8067" width="10.83203125" style="6" bestFit="1" customWidth="1"/>
    <col min="8068" max="8068" width="8.33203125" style="6" bestFit="1" customWidth="1"/>
    <col min="8069" max="8069" width="6.1640625" style="6" bestFit="1" customWidth="1"/>
    <col min="8070" max="8070" width="6.5" style="6" bestFit="1" customWidth="1"/>
    <col min="8071" max="8071" width="6.1640625" style="6" bestFit="1" customWidth="1"/>
    <col min="8072" max="8072" width="13.1640625" style="6" bestFit="1" customWidth="1"/>
    <col min="8073" max="8074" width="6.5" style="6" bestFit="1" customWidth="1"/>
    <col min="8075" max="8075" width="8.1640625" style="6" customWidth="1"/>
    <col min="8076" max="8076" width="10" style="6" customWidth="1"/>
    <col min="8077" max="8077" width="8.6640625" style="6" bestFit="1" customWidth="1"/>
    <col min="8078" max="8078" width="12.83203125" style="6" bestFit="1" customWidth="1"/>
    <col min="8079" max="8273" width="6.33203125" style="6"/>
    <col min="8274" max="8274" width="11.6640625" style="6" customWidth="1"/>
    <col min="8275" max="8275" width="9.5" style="6" customWidth="1"/>
    <col min="8276" max="8276" width="7.83203125" style="6" customWidth="1"/>
    <col min="8277" max="8277" width="7.83203125" style="6" bestFit="1" customWidth="1"/>
    <col min="8278" max="8278" width="8.1640625" style="6" bestFit="1" customWidth="1"/>
    <col min="8279" max="8279" width="8.6640625" style="6" bestFit="1" customWidth="1"/>
    <col min="8280" max="8280" width="9.83203125" style="6" customWidth="1"/>
    <col min="8281" max="8281" width="13.6640625" style="6" bestFit="1" customWidth="1"/>
    <col min="8282" max="8282" width="12.5" style="6" customWidth="1"/>
    <col min="8283" max="8283" width="11.6640625" style="6" customWidth="1"/>
    <col min="8284" max="8284" width="8.6640625" style="6" bestFit="1" customWidth="1"/>
    <col min="8285" max="8285" width="10.83203125" style="6" bestFit="1" customWidth="1"/>
    <col min="8286" max="8286" width="6.6640625" style="6" customWidth="1"/>
    <col min="8287" max="8287" width="7.83203125" style="6" customWidth="1"/>
    <col min="8288" max="8288" width="7.33203125" style="6" customWidth="1"/>
    <col min="8289" max="8289" width="8" style="6" customWidth="1"/>
    <col min="8290" max="8290" width="7.1640625" style="6" customWidth="1"/>
    <col min="8291" max="8291" width="8.33203125" style="6" customWidth="1"/>
    <col min="8292" max="8292" width="6.6640625" style="6" customWidth="1"/>
    <col min="8293" max="8294" width="8.5" style="6" customWidth="1"/>
    <col min="8295" max="8295" width="7.5" style="6" customWidth="1"/>
    <col min="8296" max="8296" width="8.5" style="6" customWidth="1"/>
    <col min="8297" max="8297" width="6.6640625" style="6" customWidth="1"/>
    <col min="8298" max="8298" width="7.6640625" style="6" customWidth="1"/>
    <col min="8299" max="8299" width="8" style="6" customWidth="1"/>
    <col min="8300" max="8300" width="8.6640625" style="6" customWidth="1"/>
    <col min="8301" max="8301" width="7.1640625" style="6" customWidth="1"/>
    <col min="8302" max="8302" width="6" style="6" customWidth="1"/>
    <col min="8303" max="8303" width="7.5" style="6" customWidth="1"/>
    <col min="8304" max="8304" width="9" style="6" customWidth="1"/>
    <col min="8305" max="8305" width="7.5" style="6" customWidth="1"/>
    <col min="8306" max="8306" width="6.83203125" style="6" bestFit="1" customWidth="1"/>
    <col min="8307" max="8307" width="8.6640625" style="6" bestFit="1" customWidth="1"/>
    <col min="8308" max="8308" width="8.5" style="6" bestFit="1" customWidth="1"/>
    <col min="8309" max="8309" width="10.83203125" style="6" bestFit="1" customWidth="1"/>
    <col min="8310" max="8310" width="11.33203125" style="6" bestFit="1" customWidth="1"/>
    <col min="8311" max="8311" width="10.5" style="6" customWidth="1"/>
    <col min="8312" max="8312" width="10.33203125" style="6" customWidth="1"/>
    <col min="8313" max="8313" width="10.5" style="6" customWidth="1"/>
    <col min="8314" max="8314" width="11" style="6" customWidth="1"/>
    <col min="8315" max="8315" width="12.6640625" style="6" bestFit="1" customWidth="1"/>
    <col min="8316" max="8316" width="11.33203125" style="6" bestFit="1" customWidth="1"/>
    <col min="8317" max="8317" width="10.83203125" style="6" bestFit="1" customWidth="1"/>
    <col min="8318" max="8318" width="11.83203125" style="6" bestFit="1" customWidth="1"/>
    <col min="8319" max="8319" width="13.1640625" style="6" customWidth="1"/>
    <col min="8320" max="8321" width="10.83203125" style="6" bestFit="1" customWidth="1"/>
    <col min="8322" max="8322" width="11.6640625" style="6" bestFit="1" customWidth="1"/>
    <col min="8323" max="8323" width="10.83203125" style="6" bestFit="1" customWidth="1"/>
    <col min="8324" max="8324" width="8.33203125" style="6" bestFit="1" customWidth="1"/>
    <col min="8325" max="8325" width="6.1640625" style="6" bestFit="1" customWidth="1"/>
    <col min="8326" max="8326" width="6.5" style="6" bestFit="1" customWidth="1"/>
    <col min="8327" max="8327" width="6.1640625" style="6" bestFit="1" customWidth="1"/>
    <col min="8328" max="8328" width="13.1640625" style="6" bestFit="1" customWidth="1"/>
    <col min="8329" max="8330" width="6.5" style="6" bestFit="1" customWidth="1"/>
    <col min="8331" max="8331" width="8.1640625" style="6" customWidth="1"/>
    <col min="8332" max="8332" width="10" style="6" customWidth="1"/>
    <col min="8333" max="8333" width="8.6640625" style="6" bestFit="1" customWidth="1"/>
    <col min="8334" max="8334" width="12.83203125" style="6" bestFit="1" customWidth="1"/>
    <col min="8335" max="8529" width="6.33203125" style="6"/>
    <col min="8530" max="8530" width="11.6640625" style="6" customWidth="1"/>
    <col min="8531" max="8531" width="9.5" style="6" customWidth="1"/>
    <col min="8532" max="8532" width="7.83203125" style="6" customWidth="1"/>
    <col min="8533" max="8533" width="7.83203125" style="6" bestFit="1" customWidth="1"/>
    <col min="8534" max="8534" width="8.1640625" style="6" bestFit="1" customWidth="1"/>
    <col min="8535" max="8535" width="8.6640625" style="6" bestFit="1" customWidth="1"/>
    <col min="8536" max="8536" width="9.83203125" style="6" customWidth="1"/>
    <col min="8537" max="8537" width="13.6640625" style="6" bestFit="1" customWidth="1"/>
    <col min="8538" max="8538" width="12.5" style="6" customWidth="1"/>
    <col min="8539" max="8539" width="11.6640625" style="6" customWidth="1"/>
    <col min="8540" max="8540" width="8.6640625" style="6" bestFit="1" customWidth="1"/>
    <col min="8541" max="8541" width="10.83203125" style="6" bestFit="1" customWidth="1"/>
    <col min="8542" max="8542" width="6.6640625" style="6" customWidth="1"/>
    <col min="8543" max="8543" width="7.83203125" style="6" customWidth="1"/>
    <col min="8544" max="8544" width="7.33203125" style="6" customWidth="1"/>
    <col min="8545" max="8545" width="8" style="6" customWidth="1"/>
    <col min="8546" max="8546" width="7.1640625" style="6" customWidth="1"/>
    <col min="8547" max="8547" width="8.33203125" style="6" customWidth="1"/>
    <col min="8548" max="8548" width="6.6640625" style="6" customWidth="1"/>
    <col min="8549" max="8550" width="8.5" style="6" customWidth="1"/>
    <col min="8551" max="8551" width="7.5" style="6" customWidth="1"/>
    <col min="8552" max="8552" width="8.5" style="6" customWidth="1"/>
    <col min="8553" max="8553" width="6.6640625" style="6" customWidth="1"/>
    <col min="8554" max="8554" width="7.6640625" style="6" customWidth="1"/>
    <col min="8555" max="8555" width="8" style="6" customWidth="1"/>
    <col min="8556" max="8556" width="8.6640625" style="6" customWidth="1"/>
    <col min="8557" max="8557" width="7.1640625" style="6" customWidth="1"/>
    <col min="8558" max="8558" width="6" style="6" customWidth="1"/>
    <col min="8559" max="8559" width="7.5" style="6" customWidth="1"/>
    <col min="8560" max="8560" width="9" style="6" customWidth="1"/>
    <col min="8561" max="8561" width="7.5" style="6" customWidth="1"/>
    <col min="8562" max="8562" width="6.83203125" style="6" bestFit="1" customWidth="1"/>
    <col min="8563" max="8563" width="8.6640625" style="6" bestFit="1" customWidth="1"/>
    <col min="8564" max="8564" width="8.5" style="6" bestFit="1" customWidth="1"/>
    <col min="8565" max="8565" width="10.83203125" style="6" bestFit="1" customWidth="1"/>
    <col min="8566" max="8566" width="11.33203125" style="6" bestFit="1" customWidth="1"/>
    <col min="8567" max="8567" width="10.5" style="6" customWidth="1"/>
    <col min="8568" max="8568" width="10.33203125" style="6" customWidth="1"/>
    <col min="8569" max="8569" width="10.5" style="6" customWidth="1"/>
    <col min="8570" max="8570" width="11" style="6" customWidth="1"/>
    <col min="8571" max="8571" width="12.6640625" style="6" bestFit="1" customWidth="1"/>
    <col min="8572" max="8572" width="11.33203125" style="6" bestFit="1" customWidth="1"/>
    <col min="8573" max="8573" width="10.83203125" style="6" bestFit="1" customWidth="1"/>
    <col min="8574" max="8574" width="11.83203125" style="6" bestFit="1" customWidth="1"/>
    <col min="8575" max="8575" width="13.1640625" style="6" customWidth="1"/>
    <col min="8576" max="8577" width="10.83203125" style="6" bestFit="1" customWidth="1"/>
    <col min="8578" max="8578" width="11.6640625" style="6" bestFit="1" customWidth="1"/>
    <col min="8579" max="8579" width="10.83203125" style="6" bestFit="1" customWidth="1"/>
    <col min="8580" max="8580" width="8.33203125" style="6" bestFit="1" customWidth="1"/>
    <col min="8581" max="8581" width="6.1640625" style="6" bestFit="1" customWidth="1"/>
    <col min="8582" max="8582" width="6.5" style="6" bestFit="1" customWidth="1"/>
    <col min="8583" max="8583" width="6.1640625" style="6" bestFit="1" customWidth="1"/>
    <col min="8584" max="8584" width="13.1640625" style="6" bestFit="1" customWidth="1"/>
    <col min="8585" max="8586" width="6.5" style="6" bestFit="1" customWidth="1"/>
    <col min="8587" max="8587" width="8.1640625" style="6" customWidth="1"/>
    <col min="8588" max="8588" width="10" style="6" customWidth="1"/>
    <col min="8589" max="8589" width="8.6640625" style="6" bestFit="1" customWidth="1"/>
    <col min="8590" max="8590" width="12.83203125" style="6" bestFit="1" customWidth="1"/>
    <col min="8591" max="8785" width="6.33203125" style="6"/>
    <col min="8786" max="8786" width="11.6640625" style="6" customWidth="1"/>
    <col min="8787" max="8787" width="9.5" style="6" customWidth="1"/>
    <col min="8788" max="8788" width="7.83203125" style="6" customWidth="1"/>
    <col min="8789" max="8789" width="7.83203125" style="6" bestFit="1" customWidth="1"/>
    <col min="8790" max="8790" width="8.1640625" style="6" bestFit="1" customWidth="1"/>
    <col min="8791" max="8791" width="8.6640625" style="6" bestFit="1" customWidth="1"/>
    <col min="8792" max="8792" width="9.83203125" style="6" customWidth="1"/>
    <col min="8793" max="8793" width="13.6640625" style="6" bestFit="1" customWidth="1"/>
    <col min="8794" max="8794" width="12.5" style="6" customWidth="1"/>
    <col min="8795" max="8795" width="11.6640625" style="6" customWidth="1"/>
    <col min="8796" max="8796" width="8.6640625" style="6" bestFit="1" customWidth="1"/>
    <col min="8797" max="8797" width="10.83203125" style="6" bestFit="1" customWidth="1"/>
    <col min="8798" max="8798" width="6.6640625" style="6" customWidth="1"/>
    <col min="8799" max="8799" width="7.83203125" style="6" customWidth="1"/>
    <col min="8800" max="8800" width="7.33203125" style="6" customWidth="1"/>
    <col min="8801" max="8801" width="8" style="6" customWidth="1"/>
    <col min="8802" max="8802" width="7.1640625" style="6" customWidth="1"/>
    <col min="8803" max="8803" width="8.33203125" style="6" customWidth="1"/>
    <col min="8804" max="8804" width="6.6640625" style="6" customWidth="1"/>
    <col min="8805" max="8806" width="8.5" style="6" customWidth="1"/>
    <col min="8807" max="8807" width="7.5" style="6" customWidth="1"/>
    <col min="8808" max="8808" width="8.5" style="6" customWidth="1"/>
    <col min="8809" max="8809" width="6.6640625" style="6" customWidth="1"/>
    <col min="8810" max="8810" width="7.6640625" style="6" customWidth="1"/>
    <col min="8811" max="8811" width="8" style="6" customWidth="1"/>
    <col min="8812" max="8812" width="8.6640625" style="6" customWidth="1"/>
    <col min="8813" max="8813" width="7.1640625" style="6" customWidth="1"/>
    <col min="8814" max="8814" width="6" style="6" customWidth="1"/>
    <col min="8815" max="8815" width="7.5" style="6" customWidth="1"/>
    <col min="8816" max="8816" width="9" style="6" customWidth="1"/>
    <col min="8817" max="8817" width="7.5" style="6" customWidth="1"/>
    <col min="8818" max="8818" width="6.83203125" style="6" bestFit="1" customWidth="1"/>
    <col min="8819" max="8819" width="8.6640625" style="6" bestFit="1" customWidth="1"/>
    <col min="8820" max="8820" width="8.5" style="6" bestFit="1" customWidth="1"/>
    <col min="8821" max="8821" width="10.83203125" style="6" bestFit="1" customWidth="1"/>
    <col min="8822" max="8822" width="11.33203125" style="6" bestFit="1" customWidth="1"/>
    <col min="8823" max="8823" width="10.5" style="6" customWidth="1"/>
    <col min="8824" max="8824" width="10.33203125" style="6" customWidth="1"/>
    <col min="8825" max="8825" width="10.5" style="6" customWidth="1"/>
    <col min="8826" max="8826" width="11" style="6" customWidth="1"/>
    <col min="8827" max="8827" width="12.6640625" style="6" bestFit="1" customWidth="1"/>
    <col min="8828" max="8828" width="11.33203125" style="6" bestFit="1" customWidth="1"/>
    <col min="8829" max="8829" width="10.83203125" style="6" bestFit="1" customWidth="1"/>
    <col min="8830" max="8830" width="11.83203125" style="6" bestFit="1" customWidth="1"/>
    <col min="8831" max="8831" width="13.1640625" style="6" customWidth="1"/>
    <col min="8832" max="8833" width="10.83203125" style="6" bestFit="1" customWidth="1"/>
    <col min="8834" max="8834" width="11.6640625" style="6" bestFit="1" customWidth="1"/>
    <col min="8835" max="8835" width="10.83203125" style="6" bestFit="1" customWidth="1"/>
    <col min="8836" max="8836" width="8.33203125" style="6" bestFit="1" customWidth="1"/>
    <col min="8837" max="8837" width="6.1640625" style="6" bestFit="1" customWidth="1"/>
    <col min="8838" max="8838" width="6.5" style="6" bestFit="1" customWidth="1"/>
    <col min="8839" max="8839" width="6.1640625" style="6" bestFit="1" customWidth="1"/>
    <col min="8840" max="8840" width="13.1640625" style="6" bestFit="1" customWidth="1"/>
    <col min="8841" max="8842" width="6.5" style="6" bestFit="1" customWidth="1"/>
    <col min="8843" max="8843" width="8.1640625" style="6" customWidth="1"/>
    <col min="8844" max="8844" width="10" style="6" customWidth="1"/>
    <col min="8845" max="8845" width="8.6640625" style="6" bestFit="1" customWidth="1"/>
    <col min="8846" max="8846" width="12.83203125" style="6" bestFit="1" customWidth="1"/>
    <col min="8847" max="9041" width="6.33203125" style="6"/>
    <col min="9042" max="9042" width="11.6640625" style="6" customWidth="1"/>
    <col min="9043" max="9043" width="9.5" style="6" customWidth="1"/>
    <col min="9044" max="9044" width="7.83203125" style="6" customWidth="1"/>
    <col min="9045" max="9045" width="7.83203125" style="6" bestFit="1" customWidth="1"/>
    <col min="9046" max="9046" width="8.1640625" style="6" bestFit="1" customWidth="1"/>
    <col min="9047" max="9047" width="8.6640625" style="6" bestFit="1" customWidth="1"/>
    <col min="9048" max="9048" width="9.83203125" style="6" customWidth="1"/>
    <col min="9049" max="9049" width="13.6640625" style="6" bestFit="1" customWidth="1"/>
    <col min="9050" max="9050" width="12.5" style="6" customWidth="1"/>
    <col min="9051" max="9051" width="11.6640625" style="6" customWidth="1"/>
    <col min="9052" max="9052" width="8.6640625" style="6" bestFit="1" customWidth="1"/>
    <col min="9053" max="9053" width="10.83203125" style="6" bestFit="1" customWidth="1"/>
    <col min="9054" max="9054" width="6.6640625" style="6" customWidth="1"/>
    <col min="9055" max="9055" width="7.83203125" style="6" customWidth="1"/>
    <col min="9056" max="9056" width="7.33203125" style="6" customWidth="1"/>
    <col min="9057" max="9057" width="8" style="6" customWidth="1"/>
    <col min="9058" max="9058" width="7.1640625" style="6" customWidth="1"/>
    <col min="9059" max="9059" width="8.33203125" style="6" customWidth="1"/>
    <col min="9060" max="9060" width="6.6640625" style="6" customWidth="1"/>
    <col min="9061" max="9062" width="8.5" style="6" customWidth="1"/>
    <col min="9063" max="9063" width="7.5" style="6" customWidth="1"/>
    <col min="9064" max="9064" width="8.5" style="6" customWidth="1"/>
    <col min="9065" max="9065" width="6.6640625" style="6" customWidth="1"/>
    <col min="9066" max="9066" width="7.6640625" style="6" customWidth="1"/>
    <col min="9067" max="9067" width="8" style="6" customWidth="1"/>
    <col min="9068" max="9068" width="8.6640625" style="6" customWidth="1"/>
    <col min="9069" max="9069" width="7.1640625" style="6" customWidth="1"/>
    <col min="9070" max="9070" width="6" style="6" customWidth="1"/>
    <col min="9071" max="9071" width="7.5" style="6" customWidth="1"/>
    <col min="9072" max="9072" width="9" style="6" customWidth="1"/>
    <col min="9073" max="9073" width="7.5" style="6" customWidth="1"/>
    <col min="9074" max="9074" width="6.83203125" style="6" bestFit="1" customWidth="1"/>
    <col min="9075" max="9075" width="8.6640625" style="6" bestFit="1" customWidth="1"/>
    <col min="9076" max="9076" width="8.5" style="6" bestFit="1" customWidth="1"/>
    <col min="9077" max="9077" width="10.83203125" style="6" bestFit="1" customWidth="1"/>
    <col min="9078" max="9078" width="11.33203125" style="6" bestFit="1" customWidth="1"/>
    <col min="9079" max="9079" width="10.5" style="6" customWidth="1"/>
    <col min="9080" max="9080" width="10.33203125" style="6" customWidth="1"/>
    <col min="9081" max="9081" width="10.5" style="6" customWidth="1"/>
    <col min="9082" max="9082" width="11" style="6" customWidth="1"/>
    <col min="9083" max="9083" width="12.6640625" style="6" bestFit="1" customWidth="1"/>
    <col min="9084" max="9084" width="11.33203125" style="6" bestFit="1" customWidth="1"/>
    <col min="9085" max="9085" width="10.83203125" style="6" bestFit="1" customWidth="1"/>
    <col min="9086" max="9086" width="11.83203125" style="6" bestFit="1" customWidth="1"/>
    <col min="9087" max="9087" width="13.1640625" style="6" customWidth="1"/>
    <col min="9088" max="9089" width="10.83203125" style="6" bestFit="1" customWidth="1"/>
    <col min="9090" max="9090" width="11.6640625" style="6" bestFit="1" customWidth="1"/>
    <col min="9091" max="9091" width="10.83203125" style="6" bestFit="1" customWidth="1"/>
    <col min="9092" max="9092" width="8.33203125" style="6" bestFit="1" customWidth="1"/>
    <col min="9093" max="9093" width="6.1640625" style="6" bestFit="1" customWidth="1"/>
    <col min="9094" max="9094" width="6.5" style="6" bestFit="1" customWidth="1"/>
    <col min="9095" max="9095" width="6.1640625" style="6" bestFit="1" customWidth="1"/>
    <col min="9096" max="9096" width="13.1640625" style="6" bestFit="1" customWidth="1"/>
    <col min="9097" max="9098" width="6.5" style="6" bestFit="1" customWidth="1"/>
    <col min="9099" max="9099" width="8.1640625" style="6" customWidth="1"/>
    <col min="9100" max="9100" width="10" style="6" customWidth="1"/>
    <col min="9101" max="9101" width="8.6640625" style="6" bestFit="1" customWidth="1"/>
    <col min="9102" max="9102" width="12.83203125" style="6" bestFit="1" customWidth="1"/>
    <col min="9103" max="9297" width="6.33203125" style="6"/>
    <col min="9298" max="9298" width="11.6640625" style="6" customWidth="1"/>
    <col min="9299" max="9299" width="9.5" style="6" customWidth="1"/>
    <col min="9300" max="9300" width="7.83203125" style="6" customWidth="1"/>
    <col min="9301" max="9301" width="7.83203125" style="6" bestFit="1" customWidth="1"/>
    <col min="9302" max="9302" width="8.1640625" style="6" bestFit="1" customWidth="1"/>
    <col min="9303" max="9303" width="8.6640625" style="6" bestFit="1" customWidth="1"/>
    <col min="9304" max="9304" width="9.83203125" style="6" customWidth="1"/>
    <col min="9305" max="9305" width="13.6640625" style="6" bestFit="1" customWidth="1"/>
    <col min="9306" max="9306" width="12.5" style="6" customWidth="1"/>
    <col min="9307" max="9307" width="11.6640625" style="6" customWidth="1"/>
    <col min="9308" max="9308" width="8.6640625" style="6" bestFit="1" customWidth="1"/>
    <col min="9309" max="9309" width="10.83203125" style="6" bestFit="1" customWidth="1"/>
    <col min="9310" max="9310" width="6.6640625" style="6" customWidth="1"/>
    <col min="9311" max="9311" width="7.83203125" style="6" customWidth="1"/>
    <col min="9312" max="9312" width="7.33203125" style="6" customWidth="1"/>
    <col min="9313" max="9313" width="8" style="6" customWidth="1"/>
    <col min="9314" max="9314" width="7.1640625" style="6" customWidth="1"/>
    <col min="9315" max="9315" width="8.33203125" style="6" customWidth="1"/>
    <col min="9316" max="9316" width="6.6640625" style="6" customWidth="1"/>
    <col min="9317" max="9318" width="8.5" style="6" customWidth="1"/>
    <col min="9319" max="9319" width="7.5" style="6" customWidth="1"/>
    <col min="9320" max="9320" width="8.5" style="6" customWidth="1"/>
    <col min="9321" max="9321" width="6.6640625" style="6" customWidth="1"/>
    <col min="9322" max="9322" width="7.6640625" style="6" customWidth="1"/>
    <col min="9323" max="9323" width="8" style="6" customWidth="1"/>
    <col min="9324" max="9324" width="8.6640625" style="6" customWidth="1"/>
    <col min="9325" max="9325" width="7.1640625" style="6" customWidth="1"/>
    <col min="9326" max="9326" width="6" style="6" customWidth="1"/>
    <col min="9327" max="9327" width="7.5" style="6" customWidth="1"/>
    <col min="9328" max="9328" width="9" style="6" customWidth="1"/>
    <col min="9329" max="9329" width="7.5" style="6" customWidth="1"/>
    <col min="9330" max="9330" width="6.83203125" style="6" bestFit="1" customWidth="1"/>
    <col min="9331" max="9331" width="8.6640625" style="6" bestFit="1" customWidth="1"/>
    <col min="9332" max="9332" width="8.5" style="6" bestFit="1" customWidth="1"/>
    <col min="9333" max="9333" width="10.83203125" style="6" bestFit="1" customWidth="1"/>
    <col min="9334" max="9334" width="11.33203125" style="6" bestFit="1" customWidth="1"/>
    <col min="9335" max="9335" width="10.5" style="6" customWidth="1"/>
    <col min="9336" max="9336" width="10.33203125" style="6" customWidth="1"/>
    <col min="9337" max="9337" width="10.5" style="6" customWidth="1"/>
    <col min="9338" max="9338" width="11" style="6" customWidth="1"/>
    <col min="9339" max="9339" width="12.6640625" style="6" bestFit="1" customWidth="1"/>
    <col min="9340" max="9340" width="11.33203125" style="6" bestFit="1" customWidth="1"/>
    <col min="9341" max="9341" width="10.83203125" style="6" bestFit="1" customWidth="1"/>
    <col min="9342" max="9342" width="11.83203125" style="6" bestFit="1" customWidth="1"/>
    <col min="9343" max="9343" width="13.1640625" style="6" customWidth="1"/>
    <col min="9344" max="9345" width="10.83203125" style="6" bestFit="1" customWidth="1"/>
    <col min="9346" max="9346" width="11.6640625" style="6" bestFit="1" customWidth="1"/>
    <col min="9347" max="9347" width="10.83203125" style="6" bestFit="1" customWidth="1"/>
    <col min="9348" max="9348" width="8.33203125" style="6" bestFit="1" customWidth="1"/>
    <col min="9349" max="9349" width="6.1640625" style="6" bestFit="1" customWidth="1"/>
    <col min="9350" max="9350" width="6.5" style="6" bestFit="1" customWidth="1"/>
    <col min="9351" max="9351" width="6.1640625" style="6" bestFit="1" customWidth="1"/>
    <col min="9352" max="9352" width="13.1640625" style="6" bestFit="1" customWidth="1"/>
    <col min="9353" max="9354" width="6.5" style="6" bestFit="1" customWidth="1"/>
    <col min="9355" max="9355" width="8.1640625" style="6" customWidth="1"/>
    <col min="9356" max="9356" width="10" style="6" customWidth="1"/>
    <col min="9357" max="9357" width="8.6640625" style="6" bestFit="1" customWidth="1"/>
    <col min="9358" max="9358" width="12.83203125" style="6" bestFit="1" customWidth="1"/>
    <col min="9359" max="9553" width="6.33203125" style="6"/>
    <col min="9554" max="9554" width="11.6640625" style="6" customWidth="1"/>
    <col min="9555" max="9555" width="9.5" style="6" customWidth="1"/>
    <col min="9556" max="9556" width="7.83203125" style="6" customWidth="1"/>
    <col min="9557" max="9557" width="7.83203125" style="6" bestFit="1" customWidth="1"/>
    <col min="9558" max="9558" width="8.1640625" style="6" bestFit="1" customWidth="1"/>
    <col min="9559" max="9559" width="8.6640625" style="6" bestFit="1" customWidth="1"/>
    <col min="9560" max="9560" width="9.83203125" style="6" customWidth="1"/>
    <col min="9561" max="9561" width="13.6640625" style="6" bestFit="1" customWidth="1"/>
    <col min="9562" max="9562" width="12.5" style="6" customWidth="1"/>
    <col min="9563" max="9563" width="11.6640625" style="6" customWidth="1"/>
    <col min="9564" max="9564" width="8.6640625" style="6" bestFit="1" customWidth="1"/>
    <col min="9565" max="9565" width="10.83203125" style="6" bestFit="1" customWidth="1"/>
    <col min="9566" max="9566" width="6.6640625" style="6" customWidth="1"/>
    <col min="9567" max="9567" width="7.83203125" style="6" customWidth="1"/>
    <col min="9568" max="9568" width="7.33203125" style="6" customWidth="1"/>
    <col min="9569" max="9569" width="8" style="6" customWidth="1"/>
    <col min="9570" max="9570" width="7.1640625" style="6" customWidth="1"/>
    <col min="9571" max="9571" width="8.33203125" style="6" customWidth="1"/>
    <col min="9572" max="9572" width="6.6640625" style="6" customWidth="1"/>
    <col min="9573" max="9574" width="8.5" style="6" customWidth="1"/>
    <col min="9575" max="9575" width="7.5" style="6" customWidth="1"/>
    <col min="9576" max="9576" width="8.5" style="6" customWidth="1"/>
    <col min="9577" max="9577" width="6.6640625" style="6" customWidth="1"/>
    <col min="9578" max="9578" width="7.6640625" style="6" customWidth="1"/>
    <col min="9579" max="9579" width="8" style="6" customWidth="1"/>
    <col min="9580" max="9580" width="8.6640625" style="6" customWidth="1"/>
    <col min="9581" max="9581" width="7.1640625" style="6" customWidth="1"/>
    <col min="9582" max="9582" width="6" style="6" customWidth="1"/>
    <col min="9583" max="9583" width="7.5" style="6" customWidth="1"/>
    <col min="9584" max="9584" width="9" style="6" customWidth="1"/>
    <col min="9585" max="9585" width="7.5" style="6" customWidth="1"/>
    <col min="9586" max="9586" width="6.83203125" style="6" bestFit="1" customWidth="1"/>
    <col min="9587" max="9587" width="8.6640625" style="6" bestFit="1" customWidth="1"/>
    <col min="9588" max="9588" width="8.5" style="6" bestFit="1" customWidth="1"/>
    <col min="9589" max="9589" width="10.83203125" style="6" bestFit="1" customWidth="1"/>
    <col min="9590" max="9590" width="11.33203125" style="6" bestFit="1" customWidth="1"/>
    <col min="9591" max="9591" width="10.5" style="6" customWidth="1"/>
    <col min="9592" max="9592" width="10.33203125" style="6" customWidth="1"/>
    <col min="9593" max="9593" width="10.5" style="6" customWidth="1"/>
    <col min="9594" max="9594" width="11" style="6" customWidth="1"/>
    <col min="9595" max="9595" width="12.6640625" style="6" bestFit="1" customWidth="1"/>
    <col min="9596" max="9596" width="11.33203125" style="6" bestFit="1" customWidth="1"/>
    <col min="9597" max="9597" width="10.83203125" style="6" bestFit="1" customWidth="1"/>
    <col min="9598" max="9598" width="11.83203125" style="6" bestFit="1" customWidth="1"/>
    <col min="9599" max="9599" width="13.1640625" style="6" customWidth="1"/>
    <col min="9600" max="9601" width="10.83203125" style="6" bestFit="1" customWidth="1"/>
    <col min="9602" max="9602" width="11.6640625" style="6" bestFit="1" customWidth="1"/>
    <col min="9603" max="9603" width="10.83203125" style="6" bestFit="1" customWidth="1"/>
    <col min="9604" max="9604" width="8.33203125" style="6" bestFit="1" customWidth="1"/>
    <col min="9605" max="9605" width="6.1640625" style="6" bestFit="1" customWidth="1"/>
    <col min="9606" max="9606" width="6.5" style="6" bestFit="1" customWidth="1"/>
    <col min="9607" max="9607" width="6.1640625" style="6" bestFit="1" customWidth="1"/>
    <col min="9608" max="9608" width="13.1640625" style="6" bestFit="1" customWidth="1"/>
    <col min="9609" max="9610" width="6.5" style="6" bestFit="1" customWidth="1"/>
    <col min="9611" max="9611" width="8.1640625" style="6" customWidth="1"/>
    <col min="9612" max="9612" width="10" style="6" customWidth="1"/>
    <col min="9613" max="9613" width="8.6640625" style="6" bestFit="1" customWidth="1"/>
    <col min="9614" max="9614" width="12.83203125" style="6" bestFit="1" customWidth="1"/>
    <col min="9615" max="9809" width="6.33203125" style="6"/>
    <col min="9810" max="9810" width="11.6640625" style="6" customWidth="1"/>
    <col min="9811" max="9811" width="9.5" style="6" customWidth="1"/>
    <col min="9812" max="9812" width="7.83203125" style="6" customWidth="1"/>
    <col min="9813" max="9813" width="7.83203125" style="6" bestFit="1" customWidth="1"/>
    <col min="9814" max="9814" width="8.1640625" style="6" bestFit="1" customWidth="1"/>
    <col min="9815" max="9815" width="8.6640625" style="6" bestFit="1" customWidth="1"/>
    <col min="9816" max="9816" width="9.83203125" style="6" customWidth="1"/>
    <col min="9817" max="9817" width="13.6640625" style="6" bestFit="1" customWidth="1"/>
    <col min="9818" max="9818" width="12.5" style="6" customWidth="1"/>
    <col min="9819" max="9819" width="11.6640625" style="6" customWidth="1"/>
    <col min="9820" max="9820" width="8.6640625" style="6" bestFit="1" customWidth="1"/>
    <col min="9821" max="9821" width="10.83203125" style="6" bestFit="1" customWidth="1"/>
    <col min="9822" max="9822" width="6.6640625" style="6" customWidth="1"/>
    <col min="9823" max="9823" width="7.83203125" style="6" customWidth="1"/>
    <col min="9824" max="9824" width="7.33203125" style="6" customWidth="1"/>
    <col min="9825" max="9825" width="8" style="6" customWidth="1"/>
    <col min="9826" max="9826" width="7.1640625" style="6" customWidth="1"/>
    <col min="9827" max="9827" width="8.33203125" style="6" customWidth="1"/>
    <col min="9828" max="9828" width="6.6640625" style="6" customWidth="1"/>
    <col min="9829" max="9830" width="8.5" style="6" customWidth="1"/>
    <col min="9831" max="9831" width="7.5" style="6" customWidth="1"/>
    <col min="9832" max="9832" width="8.5" style="6" customWidth="1"/>
    <col min="9833" max="9833" width="6.6640625" style="6" customWidth="1"/>
    <col min="9834" max="9834" width="7.6640625" style="6" customWidth="1"/>
    <col min="9835" max="9835" width="8" style="6" customWidth="1"/>
    <col min="9836" max="9836" width="8.6640625" style="6" customWidth="1"/>
    <col min="9837" max="9837" width="7.1640625" style="6" customWidth="1"/>
    <col min="9838" max="9838" width="6" style="6" customWidth="1"/>
    <col min="9839" max="9839" width="7.5" style="6" customWidth="1"/>
    <col min="9840" max="9840" width="9" style="6" customWidth="1"/>
    <col min="9841" max="9841" width="7.5" style="6" customWidth="1"/>
    <col min="9842" max="9842" width="6.83203125" style="6" bestFit="1" customWidth="1"/>
    <col min="9843" max="9843" width="8.6640625" style="6" bestFit="1" customWidth="1"/>
    <col min="9844" max="9844" width="8.5" style="6" bestFit="1" customWidth="1"/>
    <col min="9845" max="9845" width="10.83203125" style="6" bestFit="1" customWidth="1"/>
    <col min="9846" max="9846" width="11.33203125" style="6" bestFit="1" customWidth="1"/>
    <col min="9847" max="9847" width="10.5" style="6" customWidth="1"/>
    <col min="9848" max="9848" width="10.33203125" style="6" customWidth="1"/>
    <col min="9849" max="9849" width="10.5" style="6" customWidth="1"/>
    <col min="9850" max="9850" width="11" style="6" customWidth="1"/>
    <col min="9851" max="9851" width="12.6640625" style="6" bestFit="1" customWidth="1"/>
    <col min="9852" max="9852" width="11.33203125" style="6" bestFit="1" customWidth="1"/>
    <col min="9853" max="9853" width="10.83203125" style="6" bestFit="1" customWidth="1"/>
    <col min="9854" max="9854" width="11.83203125" style="6" bestFit="1" customWidth="1"/>
    <col min="9855" max="9855" width="13.1640625" style="6" customWidth="1"/>
    <col min="9856" max="9857" width="10.83203125" style="6" bestFit="1" customWidth="1"/>
    <col min="9858" max="9858" width="11.6640625" style="6" bestFit="1" customWidth="1"/>
    <col min="9859" max="9859" width="10.83203125" style="6" bestFit="1" customWidth="1"/>
    <col min="9860" max="9860" width="8.33203125" style="6" bestFit="1" customWidth="1"/>
    <col min="9861" max="9861" width="6.1640625" style="6" bestFit="1" customWidth="1"/>
    <col min="9862" max="9862" width="6.5" style="6" bestFit="1" customWidth="1"/>
    <col min="9863" max="9863" width="6.1640625" style="6" bestFit="1" customWidth="1"/>
    <col min="9864" max="9864" width="13.1640625" style="6" bestFit="1" customWidth="1"/>
    <col min="9865" max="9866" width="6.5" style="6" bestFit="1" customWidth="1"/>
    <col min="9867" max="9867" width="8.1640625" style="6" customWidth="1"/>
    <col min="9868" max="9868" width="10" style="6" customWidth="1"/>
    <col min="9869" max="9869" width="8.6640625" style="6" bestFit="1" customWidth="1"/>
    <col min="9870" max="9870" width="12.83203125" style="6" bestFit="1" customWidth="1"/>
    <col min="9871" max="10065" width="6.33203125" style="6"/>
    <col min="10066" max="10066" width="11.6640625" style="6" customWidth="1"/>
    <col min="10067" max="10067" width="9.5" style="6" customWidth="1"/>
    <col min="10068" max="10068" width="7.83203125" style="6" customWidth="1"/>
    <col min="10069" max="10069" width="7.83203125" style="6" bestFit="1" customWidth="1"/>
    <col min="10070" max="10070" width="8.1640625" style="6" bestFit="1" customWidth="1"/>
    <col min="10071" max="10071" width="8.6640625" style="6" bestFit="1" customWidth="1"/>
    <col min="10072" max="10072" width="9.83203125" style="6" customWidth="1"/>
    <col min="10073" max="10073" width="13.6640625" style="6" bestFit="1" customWidth="1"/>
    <col min="10074" max="10074" width="12.5" style="6" customWidth="1"/>
    <col min="10075" max="10075" width="11.6640625" style="6" customWidth="1"/>
    <col min="10076" max="10076" width="8.6640625" style="6" bestFit="1" customWidth="1"/>
    <col min="10077" max="10077" width="10.83203125" style="6" bestFit="1" customWidth="1"/>
    <col min="10078" max="10078" width="6.6640625" style="6" customWidth="1"/>
    <col min="10079" max="10079" width="7.83203125" style="6" customWidth="1"/>
    <col min="10080" max="10080" width="7.33203125" style="6" customWidth="1"/>
    <col min="10081" max="10081" width="8" style="6" customWidth="1"/>
    <col min="10082" max="10082" width="7.1640625" style="6" customWidth="1"/>
    <col min="10083" max="10083" width="8.33203125" style="6" customWidth="1"/>
    <col min="10084" max="10084" width="6.6640625" style="6" customWidth="1"/>
    <col min="10085" max="10086" width="8.5" style="6" customWidth="1"/>
    <col min="10087" max="10087" width="7.5" style="6" customWidth="1"/>
    <col min="10088" max="10088" width="8.5" style="6" customWidth="1"/>
    <col min="10089" max="10089" width="6.6640625" style="6" customWidth="1"/>
    <col min="10090" max="10090" width="7.6640625" style="6" customWidth="1"/>
    <col min="10091" max="10091" width="8" style="6" customWidth="1"/>
    <col min="10092" max="10092" width="8.6640625" style="6" customWidth="1"/>
    <col min="10093" max="10093" width="7.1640625" style="6" customWidth="1"/>
    <col min="10094" max="10094" width="6" style="6" customWidth="1"/>
    <col min="10095" max="10095" width="7.5" style="6" customWidth="1"/>
    <col min="10096" max="10096" width="9" style="6" customWidth="1"/>
    <col min="10097" max="10097" width="7.5" style="6" customWidth="1"/>
    <col min="10098" max="10098" width="6.83203125" style="6" bestFit="1" customWidth="1"/>
    <col min="10099" max="10099" width="8.6640625" style="6" bestFit="1" customWidth="1"/>
    <col min="10100" max="10100" width="8.5" style="6" bestFit="1" customWidth="1"/>
    <col min="10101" max="10101" width="10.83203125" style="6" bestFit="1" customWidth="1"/>
    <col min="10102" max="10102" width="11.33203125" style="6" bestFit="1" customWidth="1"/>
    <col min="10103" max="10103" width="10.5" style="6" customWidth="1"/>
    <col min="10104" max="10104" width="10.33203125" style="6" customWidth="1"/>
    <col min="10105" max="10105" width="10.5" style="6" customWidth="1"/>
    <col min="10106" max="10106" width="11" style="6" customWidth="1"/>
    <col min="10107" max="10107" width="12.6640625" style="6" bestFit="1" customWidth="1"/>
    <col min="10108" max="10108" width="11.33203125" style="6" bestFit="1" customWidth="1"/>
    <col min="10109" max="10109" width="10.83203125" style="6" bestFit="1" customWidth="1"/>
    <col min="10110" max="10110" width="11.83203125" style="6" bestFit="1" customWidth="1"/>
    <col min="10111" max="10111" width="13.1640625" style="6" customWidth="1"/>
    <col min="10112" max="10113" width="10.83203125" style="6" bestFit="1" customWidth="1"/>
    <col min="10114" max="10114" width="11.6640625" style="6" bestFit="1" customWidth="1"/>
    <col min="10115" max="10115" width="10.83203125" style="6" bestFit="1" customWidth="1"/>
    <col min="10116" max="10116" width="8.33203125" style="6" bestFit="1" customWidth="1"/>
    <col min="10117" max="10117" width="6.1640625" style="6" bestFit="1" customWidth="1"/>
    <col min="10118" max="10118" width="6.5" style="6" bestFit="1" customWidth="1"/>
    <col min="10119" max="10119" width="6.1640625" style="6" bestFit="1" customWidth="1"/>
    <col min="10120" max="10120" width="13.1640625" style="6" bestFit="1" customWidth="1"/>
    <col min="10121" max="10122" width="6.5" style="6" bestFit="1" customWidth="1"/>
    <col min="10123" max="10123" width="8.1640625" style="6" customWidth="1"/>
    <col min="10124" max="10124" width="10" style="6" customWidth="1"/>
    <col min="10125" max="10125" width="8.6640625" style="6" bestFit="1" customWidth="1"/>
    <col min="10126" max="10126" width="12.83203125" style="6" bestFit="1" customWidth="1"/>
    <col min="10127" max="10321" width="6.33203125" style="6"/>
    <col min="10322" max="10322" width="11.6640625" style="6" customWidth="1"/>
    <col min="10323" max="10323" width="9.5" style="6" customWidth="1"/>
    <col min="10324" max="10324" width="7.83203125" style="6" customWidth="1"/>
    <col min="10325" max="10325" width="7.83203125" style="6" bestFit="1" customWidth="1"/>
    <col min="10326" max="10326" width="8.1640625" style="6" bestFit="1" customWidth="1"/>
    <col min="10327" max="10327" width="8.6640625" style="6" bestFit="1" customWidth="1"/>
    <col min="10328" max="10328" width="9.83203125" style="6" customWidth="1"/>
    <col min="10329" max="10329" width="13.6640625" style="6" bestFit="1" customWidth="1"/>
    <col min="10330" max="10330" width="12.5" style="6" customWidth="1"/>
    <col min="10331" max="10331" width="11.6640625" style="6" customWidth="1"/>
    <col min="10332" max="10332" width="8.6640625" style="6" bestFit="1" customWidth="1"/>
    <col min="10333" max="10333" width="10.83203125" style="6" bestFit="1" customWidth="1"/>
    <col min="10334" max="10334" width="6.6640625" style="6" customWidth="1"/>
    <col min="10335" max="10335" width="7.83203125" style="6" customWidth="1"/>
    <col min="10336" max="10336" width="7.33203125" style="6" customWidth="1"/>
    <col min="10337" max="10337" width="8" style="6" customWidth="1"/>
    <col min="10338" max="10338" width="7.1640625" style="6" customWidth="1"/>
    <col min="10339" max="10339" width="8.33203125" style="6" customWidth="1"/>
    <col min="10340" max="10340" width="6.6640625" style="6" customWidth="1"/>
    <col min="10341" max="10342" width="8.5" style="6" customWidth="1"/>
    <col min="10343" max="10343" width="7.5" style="6" customWidth="1"/>
    <col min="10344" max="10344" width="8.5" style="6" customWidth="1"/>
    <col min="10345" max="10345" width="6.6640625" style="6" customWidth="1"/>
    <col min="10346" max="10346" width="7.6640625" style="6" customWidth="1"/>
    <col min="10347" max="10347" width="8" style="6" customWidth="1"/>
    <col min="10348" max="10348" width="8.6640625" style="6" customWidth="1"/>
    <col min="10349" max="10349" width="7.1640625" style="6" customWidth="1"/>
    <col min="10350" max="10350" width="6" style="6" customWidth="1"/>
    <col min="10351" max="10351" width="7.5" style="6" customWidth="1"/>
    <col min="10352" max="10352" width="9" style="6" customWidth="1"/>
    <col min="10353" max="10353" width="7.5" style="6" customWidth="1"/>
    <col min="10354" max="10354" width="6.83203125" style="6" bestFit="1" customWidth="1"/>
    <col min="10355" max="10355" width="8.6640625" style="6" bestFit="1" customWidth="1"/>
    <col min="10356" max="10356" width="8.5" style="6" bestFit="1" customWidth="1"/>
    <col min="10357" max="10357" width="10.83203125" style="6" bestFit="1" customWidth="1"/>
    <col min="10358" max="10358" width="11.33203125" style="6" bestFit="1" customWidth="1"/>
    <col min="10359" max="10359" width="10.5" style="6" customWidth="1"/>
    <col min="10360" max="10360" width="10.33203125" style="6" customWidth="1"/>
    <col min="10361" max="10361" width="10.5" style="6" customWidth="1"/>
    <col min="10362" max="10362" width="11" style="6" customWidth="1"/>
    <col min="10363" max="10363" width="12.6640625" style="6" bestFit="1" customWidth="1"/>
    <col min="10364" max="10364" width="11.33203125" style="6" bestFit="1" customWidth="1"/>
    <col min="10365" max="10365" width="10.83203125" style="6" bestFit="1" customWidth="1"/>
    <col min="10366" max="10366" width="11.83203125" style="6" bestFit="1" customWidth="1"/>
    <col min="10367" max="10367" width="13.1640625" style="6" customWidth="1"/>
    <col min="10368" max="10369" width="10.83203125" style="6" bestFit="1" customWidth="1"/>
    <col min="10370" max="10370" width="11.6640625" style="6" bestFit="1" customWidth="1"/>
    <col min="10371" max="10371" width="10.83203125" style="6" bestFit="1" customWidth="1"/>
    <col min="10372" max="10372" width="8.33203125" style="6" bestFit="1" customWidth="1"/>
    <col min="10373" max="10373" width="6.1640625" style="6" bestFit="1" customWidth="1"/>
    <col min="10374" max="10374" width="6.5" style="6" bestFit="1" customWidth="1"/>
    <col min="10375" max="10375" width="6.1640625" style="6" bestFit="1" customWidth="1"/>
    <col min="10376" max="10376" width="13.1640625" style="6" bestFit="1" customWidth="1"/>
    <col min="10377" max="10378" width="6.5" style="6" bestFit="1" customWidth="1"/>
    <col min="10379" max="10379" width="8.1640625" style="6" customWidth="1"/>
    <col min="10380" max="10380" width="10" style="6" customWidth="1"/>
    <col min="10381" max="10381" width="8.6640625" style="6" bestFit="1" customWidth="1"/>
    <col min="10382" max="10382" width="12.83203125" style="6" bestFit="1" customWidth="1"/>
    <col min="10383" max="10577" width="6.33203125" style="6"/>
    <col min="10578" max="10578" width="11.6640625" style="6" customWidth="1"/>
    <col min="10579" max="10579" width="9.5" style="6" customWidth="1"/>
    <col min="10580" max="10580" width="7.83203125" style="6" customWidth="1"/>
    <col min="10581" max="10581" width="7.83203125" style="6" bestFit="1" customWidth="1"/>
    <col min="10582" max="10582" width="8.1640625" style="6" bestFit="1" customWidth="1"/>
    <col min="10583" max="10583" width="8.6640625" style="6" bestFit="1" customWidth="1"/>
    <col min="10584" max="10584" width="9.83203125" style="6" customWidth="1"/>
    <col min="10585" max="10585" width="13.6640625" style="6" bestFit="1" customWidth="1"/>
    <col min="10586" max="10586" width="12.5" style="6" customWidth="1"/>
    <col min="10587" max="10587" width="11.6640625" style="6" customWidth="1"/>
    <col min="10588" max="10588" width="8.6640625" style="6" bestFit="1" customWidth="1"/>
    <col min="10589" max="10589" width="10.83203125" style="6" bestFit="1" customWidth="1"/>
    <col min="10590" max="10590" width="6.6640625" style="6" customWidth="1"/>
    <col min="10591" max="10591" width="7.83203125" style="6" customWidth="1"/>
    <col min="10592" max="10592" width="7.33203125" style="6" customWidth="1"/>
    <col min="10593" max="10593" width="8" style="6" customWidth="1"/>
    <col min="10594" max="10594" width="7.1640625" style="6" customWidth="1"/>
    <col min="10595" max="10595" width="8.33203125" style="6" customWidth="1"/>
    <col min="10596" max="10596" width="6.6640625" style="6" customWidth="1"/>
    <col min="10597" max="10598" width="8.5" style="6" customWidth="1"/>
    <col min="10599" max="10599" width="7.5" style="6" customWidth="1"/>
    <col min="10600" max="10600" width="8.5" style="6" customWidth="1"/>
    <col min="10601" max="10601" width="6.6640625" style="6" customWidth="1"/>
    <col min="10602" max="10602" width="7.6640625" style="6" customWidth="1"/>
    <col min="10603" max="10603" width="8" style="6" customWidth="1"/>
    <col min="10604" max="10604" width="8.6640625" style="6" customWidth="1"/>
    <col min="10605" max="10605" width="7.1640625" style="6" customWidth="1"/>
    <col min="10606" max="10606" width="6" style="6" customWidth="1"/>
    <col min="10607" max="10607" width="7.5" style="6" customWidth="1"/>
    <col min="10608" max="10608" width="9" style="6" customWidth="1"/>
    <col min="10609" max="10609" width="7.5" style="6" customWidth="1"/>
    <col min="10610" max="10610" width="6.83203125" style="6" bestFit="1" customWidth="1"/>
    <col min="10611" max="10611" width="8.6640625" style="6" bestFit="1" customWidth="1"/>
    <col min="10612" max="10612" width="8.5" style="6" bestFit="1" customWidth="1"/>
    <col min="10613" max="10613" width="10.83203125" style="6" bestFit="1" customWidth="1"/>
    <col min="10614" max="10614" width="11.33203125" style="6" bestFit="1" customWidth="1"/>
    <col min="10615" max="10615" width="10.5" style="6" customWidth="1"/>
    <col min="10616" max="10616" width="10.33203125" style="6" customWidth="1"/>
    <col min="10617" max="10617" width="10.5" style="6" customWidth="1"/>
    <col min="10618" max="10618" width="11" style="6" customWidth="1"/>
    <col min="10619" max="10619" width="12.6640625" style="6" bestFit="1" customWidth="1"/>
    <col min="10620" max="10620" width="11.33203125" style="6" bestFit="1" customWidth="1"/>
    <col min="10621" max="10621" width="10.83203125" style="6" bestFit="1" customWidth="1"/>
    <col min="10622" max="10622" width="11.83203125" style="6" bestFit="1" customWidth="1"/>
    <col min="10623" max="10623" width="13.1640625" style="6" customWidth="1"/>
    <col min="10624" max="10625" width="10.83203125" style="6" bestFit="1" customWidth="1"/>
    <col min="10626" max="10626" width="11.6640625" style="6" bestFit="1" customWidth="1"/>
    <col min="10627" max="10627" width="10.83203125" style="6" bestFit="1" customWidth="1"/>
    <col min="10628" max="10628" width="8.33203125" style="6" bestFit="1" customWidth="1"/>
    <col min="10629" max="10629" width="6.1640625" style="6" bestFit="1" customWidth="1"/>
    <col min="10630" max="10630" width="6.5" style="6" bestFit="1" customWidth="1"/>
    <col min="10631" max="10631" width="6.1640625" style="6" bestFit="1" customWidth="1"/>
    <col min="10632" max="10632" width="13.1640625" style="6" bestFit="1" customWidth="1"/>
    <col min="10633" max="10634" width="6.5" style="6" bestFit="1" customWidth="1"/>
    <col min="10635" max="10635" width="8.1640625" style="6" customWidth="1"/>
    <col min="10636" max="10636" width="10" style="6" customWidth="1"/>
    <col min="10637" max="10637" width="8.6640625" style="6" bestFit="1" customWidth="1"/>
    <col min="10638" max="10638" width="12.83203125" style="6" bestFit="1" customWidth="1"/>
    <col min="10639" max="10833" width="6.33203125" style="6"/>
    <col min="10834" max="10834" width="11.6640625" style="6" customWidth="1"/>
    <col min="10835" max="10835" width="9.5" style="6" customWidth="1"/>
    <col min="10836" max="10836" width="7.83203125" style="6" customWidth="1"/>
    <col min="10837" max="10837" width="7.83203125" style="6" bestFit="1" customWidth="1"/>
    <col min="10838" max="10838" width="8.1640625" style="6" bestFit="1" customWidth="1"/>
    <col min="10839" max="10839" width="8.6640625" style="6" bestFit="1" customWidth="1"/>
    <col min="10840" max="10840" width="9.83203125" style="6" customWidth="1"/>
    <col min="10841" max="10841" width="13.6640625" style="6" bestFit="1" customWidth="1"/>
    <col min="10842" max="10842" width="12.5" style="6" customWidth="1"/>
    <col min="10843" max="10843" width="11.6640625" style="6" customWidth="1"/>
    <col min="10844" max="10844" width="8.6640625" style="6" bestFit="1" customWidth="1"/>
    <col min="10845" max="10845" width="10.83203125" style="6" bestFit="1" customWidth="1"/>
    <col min="10846" max="10846" width="6.6640625" style="6" customWidth="1"/>
    <col min="10847" max="10847" width="7.83203125" style="6" customWidth="1"/>
    <col min="10848" max="10848" width="7.33203125" style="6" customWidth="1"/>
    <col min="10849" max="10849" width="8" style="6" customWidth="1"/>
    <col min="10850" max="10850" width="7.1640625" style="6" customWidth="1"/>
    <col min="10851" max="10851" width="8.33203125" style="6" customWidth="1"/>
    <col min="10852" max="10852" width="6.6640625" style="6" customWidth="1"/>
    <col min="10853" max="10854" width="8.5" style="6" customWidth="1"/>
    <col min="10855" max="10855" width="7.5" style="6" customWidth="1"/>
    <col min="10856" max="10856" width="8.5" style="6" customWidth="1"/>
    <col min="10857" max="10857" width="6.6640625" style="6" customWidth="1"/>
    <col min="10858" max="10858" width="7.6640625" style="6" customWidth="1"/>
    <col min="10859" max="10859" width="8" style="6" customWidth="1"/>
    <col min="10860" max="10860" width="8.6640625" style="6" customWidth="1"/>
    <col min="10861" max="10861" width="7.1640625" style="6" customWidth="1"/>
    <col min="10862" max="10862" width="6" style="6" customWidth="1"/>
    <col min="10863" max="10863" width="7.5" style="6" customWidth="1"/>
    <col min="10864" max="10864" width="9" style="6" customWidth="1"/>
    <col min="10865" max="10865" width="7.5" style="6" customWidth="1"/>
    <col min="10866" max="10866" width="6.83203125" style="6" bestFit="1" customWidth="1"/>
    <col min="10867" max="10867" width="8.6640625" style="6" bestFit="1" customWidth="1"/>
    <col min="10868" max="10868" width="8.5" style="6" bestFit="1" customWidth="1"/>
    <col min="10869" max="10869" width="10.83203125" style="6" bestFit="1" customWidth="1"/>
    <col min="10870" max="10870" width="11.33203125" style="6" bestFit="1" customWidth="1"/>
    <col min="10871" max="10871" width="10.5" style="6" customWidth="1"/>
    <col min="10872" max="10872" width="10.33203125" style="6" customWidth="1"/>
    <col min="10873" max="10873" width="10.5" style="6" customWidth="1"/>
    <col min="10874" max="10874" width="11" style="6" customWidth="1"/>
    <col min="10875" max="10875" width="12.6640625" style="6" bestFit="1" customWidth="1"/>
    <col min="10876" max="10876" width="11.33203125" style="6" bestFit="1" customWidth="1"/>
    <col min="10877" max="10877" width="10.83203125" style="6" bestFit="1" customWidth="1"/>
    <col min="10878" max="10878" width="11.83203125" style="6" bestFit="1" customWidth="1"/>
    <col min="10879" max="10879" width="13.1640625" style="6" customWidth="1"/>
    <col min="10880" max="10881" width="10.83203125" style="6" bestFit="1" customWidth="1"/>
    <col min="10882" max="10882" width="11.6640625" style="6" bestFit="1" customWidth="1"/>
    <col min="10883" max="10883" width="10.83203125" style="6" bestFit="1" customWidth="1"/>
    <col min="10884" max="10884" width="8.33203125" style="6" bestFit="1" customWidth="1"/>
    <col min="10885" max="10885" width="6.1640625" style="6" bestFit="1" customWidth="1"/>
    <col min="10886" max="10886" width="6.5" style="6" bestFit="1" customWidth="1"/>
    <col min="10887" max="10887" width="6.1640625" style="6" bestFit="1" customWidth="1"/>
    <col min="10888" max="10888" width="13.1640625" style="6" bestFit="1" customWidth="1"/>
    <col min="10889" max="10890" width="6.5" style="6" bestFit="1" customWidth="1"/>
    <col min="10891" max="10891" width="8.1640625" style="6" customWidth="1"/>
    <col min="10892" max="10892" width="10" style="6" customWidth="1"/>
    <col min="10893" max="10893" width="8.6640625" style="6" bestFit="1" customWidth="1"/>
    <col min="10894" max="10894" width="12.83203125" style="6" bestFit="1" customWidth="1"/>
    <col min="10895" max="11089" width="6.33203125" style="6"/>
    <col min="11090" max="11090" width="11.6640625" style="6" customWidth="1"/>
    <col min="11091" max="11091" width="9.5" style="6" customWidth="1"/>
    <col min="11092" max="11092" width="7.83203125" style="6" customWidth="1"/>
    <col min="11093" max="11093" width="7.83203125" style="6" bestFit="1" customWidth="1"/>
    <col min="11094" max="11094" width="8.1640625" style="6" bestFit="1" customWidth="1"/>
    <col min="11095" max="11095" width="8.6640625" style="6" bestFit="1" customWidth="1"/>
    <col min="11096" max="11096" width="9.83203125" style="6" customWidth="1"/>
    <col min="11097" max="11097" width="13.6640625" style="6" bestFit="1" customWidth="1"/>
    <col min="11098" max="11098" width="12.5" style="6" customWidth="1"/>
    <col min="11099" max="11099" width="11.6640625" style="6" customWidth="1"/>
    <col min="11100" max="11100" width="8.6640625" style="6" bestFit="1" customWidth="1"/>
    <col min="11101" max="11101" width="10.83203125" style="6" bestFit="1" customWidth="1"/>
    <col min="11102" max="11102" width="6.6640625" style="6" customWidth="1"/>
    <col min="11103" max="11103" width="7.83203125" style="6" customWidth="1"/>
    <col min="11104" max="11104" width="7.33203125" style="6" customWidth="1"/>
    <col min="11105" max="11105" width="8" style="6" customWidth="1"/>
    <col min="11106" max="11106" width="7.1640625" style="6" customWidth="1"/>
    <col min="11107" max="11107" width="8.33203125" style="6" customWidth="1"/>
    <col min="11108" max="11108" width="6.6640625" style="6" customWidth="1"/>
    <col min="11109" max="11110" width="8.5" style="6" customWidth="1"/>
    <col min="11111" max="11111" width="7.5" style="6" customWidth="1"/>
    <col min="11112" max="11112" width="8.5" style="6" customWidth="1"/>
    <col min="11113" max="11113" width="6.6640625" style="6" customWidth="1"/>
    <col min="11114" max="11114" width="7.6640625" style="6" customWidth="1"/>
    <col min="11115" max="11115" width="8" style="6" customWidth="1"/>
    <col min="11116" max="11116" width="8.6640625" style="6" customWidth="1"/>
    <col min="11117" max="11117" width="7.1640625" style="6" customWidth="1"/>
    <col min="11118" max="11118" width="6" style="6" customWidth="1"/>
    <col min="11119" max="11119" width="7.5" style="6" customWidth="1"/>
    <col min="11120" max="11120" width="9" style="6" customWidth="1"/>
    <col min="11121" max="11121" width="7.5" style="6" customWidth="1"/>
    <col min="11122" max="11122" width="6.83203125" style="6" bestFit="1" customWidth="1"/>
    <col min="11123" max="11123" width="8.6640625" style="6" bestFit="1" customWidth="1"/>
    <col min="11124" max="11124" width="8.5" style="6" bestFit="1" customWidth="1"/>
    <col min="11125" max="11125" width="10.83203125" style="6" bestFit="1" customWidth="1"/>
    <col min="11126" max="11126" width="11.33203125" style="6" bestFit="1" customWidth="1"/>
    <col min="11127" max="11127" width="10.5" style="6" customWidth="1"/>
    <col min="11128" max="11128" width="10.33203125" style="6" customWidth="1"/>
    <col min="11129" max="11129" width="10.5" style="6" customWidth="1"/>
    <col min="11130" max="11130" width="11" style="6" customWidth="1"/>
    <col min="11131" max="11131" width="12.6640625" style="6" bestFit="1" customWidth="1"/>
    <col min="11132" max="11132" width="11.33203125" style="6" bestFit="1" customWidth="1"/>
    <col min="11133" max="11133" width="10.83203125" style="6" bestFit="1" customWidth="1"/>
    <col min="11134" max="11134" width="11.83203125" style="6" bestFit="1" customWidth="1"/>
    <col min="11135" max="11135" width="13.1640625" style="6" customWidth="1"/>
    <col min="11136" max="11137" width="10.83203125" style="6" bestFit="1" customWidth="1"/>
    <col min="11138" max="11138" width="11.6640625" style="6" bestFit="1" customWidth="1"/>
    <col min="11139" max="11139" width="10.83203125" style="6" bestFit="1" customWidth="1"/>
    <col min="11140" max="11140" width="8.33203125" style="6" bestFit="1" customWidth="1"/>
    <col min="11141" max="11141" width="6.1640625" style="6" bestFit="1" customWidth="1"/>
    <col min="11142" max="11142" width="6.5" style="6" bestFit="1" customWidth="1"/>
    <col min="11143" max="11143" width="6.1640625" style="6" bestFit="1" customWidth="1"/>
    <col min="11144" max="11144" width="13.1640625" style="6" bestFit="1" customWidth="1"/>
    <col min="11145" max="11146" width="6.5" style="6" bestFit="1" customWidth="1"/>
    <col min="11147" max="11147" width="8.1640625" style="6" customWidth="1"/>
    <col min="11148" max="11148" width="10" style="6" customWidth="1"/>
    <col min="11149" max="11149" width="8.6640625" style="6" bestFit="1" customWidth="1"/>
    <col min="11150" max="11150" width="12.83203125" style="6" bestFit="1" customWidth="1"/>
    <col min="11151" max="11345" width="6.33203125" style="6"/>
    <col min="11346" max="11346" width="11.6640625" style="6" customWidth="1"/>
    <col min="11347" max="11347" width="9.5" style="6" customWidth="1"/>
    <col min="11348" max="11348" width="7.83203125" style="6" customWidth="1"/>
    <col min="11349" max="11349" width="7.83203125" style="6" bestFit="1" customWidth="1"/>
    <col min="11350" max="11350" width="8.1640625" style="6" bestFit="1" customWidth="1"/>
    <col min="11351" max="11351" width="8.6640625" style="6" bestFit="1" customWidth="1"/>
    <col min="11352" max="11352" width="9.83203125" style="6" customWidth="1"/>
    <col min="11353" max="11353" width="13.6640625" style="6" bestFit="1" customWidth="1"/>
    <col min="11354" max="11354" width="12.5" style="6" customWidth="1"/>
    <col min="11355" max="11355" width="11.6640625" style="6" customWidth="1"/>
    <col min="11356" max="11356" width="8.6640625" style="6" bestFit="1" customWidth="1"/>
    <col min="11357" max="11357" width="10.83203125" style="6" bestFit="1" customWidth="1"/>
    <col min="11358" max="11358" width="6.6640625" style="6" customWidth="1"/>
    <col min="11359" max="11359" width="7.83203125" style="6" customWidth="1"/>
    <col min="11360" max="11360" width="7.33203125" style="6" customWidth="1"/>
    <col min="11361" max="11361" width="8" style="6" customWidth="1"/>
    <col min="11362" max="11362" width="7.1640625" style="6" customWidth="1"/>
    <col min="11363" max="11363" width="8.33203125" style="6" customWidth="1"/>
    <col min="11364" max="11364" width="6.6640625" style="6" customWidth="1"/>
    <col min="11365" max="11366" width="8.5" style="6" customWidth="1"/>
    <col min="11367" max="11367" width="7.5" style="6" customWidth="1"/>
    <col min="11368" max="11368" width="8.5" style="6" customWidth="1"/>
    <col min="11369" max="11369" width="6.6640625" style="6" customWidth="1"/>
    <col min="11370" max="11370" width="7.6640625" style="6" customWidth="1"/>
    <col min="11371" max="11371" width="8" style="6" customWidth="1"/>
    <col min="11372" max="11372" width="8.6640625" style="6" customWidth="1"/>
    <col min="11373" max="11373" width="7.1640625" style="6" customWidth="1"/>
    <col min="11374" max="11374" width="6" style="6" customWidth="1"/>
    <col min="11375" max="11375" width="7.5" style="6" customWidth="1"/>
    <col min="11376" max="11376" width="9" style="6" customWidth="1"/>
    <col min="11377" max="11377" width="7.5" style="6" customWidth="1"/>
    <col min="11378" max="11378" width="6.83203125" style="6" bestFit="1" customWidth="1"/>
    <col min="11379" max="11379" width="8.6640625" style="6" bestFit="1" customWidth="1"/>
    <col min="11380" max="11380" width="8.5" style="6" bestFit="1" customWidth="1"/>
    <col min="11381" max="11381" width="10.83203125" style="6" bestFit="1" customWidth="1"/>
    <col min="11382" max="11382" width="11.33203125" style="6" bestFit="1" customWidth="1"/>
    <col min="11383" max="11383" width="10.5" style="6" customWidth="1"/>
    <col min="11384" max="11384" width="10.33203125" style="6" customWidth="1"/>
    <col min="11385" max="11385" width="10.5" style="6" customWidth="1"/>
    <col min="11386" max="11386" width="11" style="6" customWidth="1"/>
    <col min="11387" max="11387" width="12.6640625" style="6" bestFit="1" customWidth="1"/>
    <col min="11388" max="11388" width="11.33203125" style="6" bestFit="1" customWidth="1"/>
    <col min="11389" max="11389" width="10.83203125" style="6" bestFit="1" customWidth="1"/>
    <col min="11390" max="11390" width="11.83203125" style="6" bestFit="1" customWidth="1"/>
    <col min="11391" max="11391" width="13.1640625" style="6" customWidth="1"/>
    <col min="11392" max="11393" width="10.83203125" style="6" bestFit="1" customWidth="1"/>
    <col min="11394" max="11394" width="11.6640625" style="6" bestFit="1" customWidth="1"/>
    <col min="11395" max="11395" width="10.83203125" style="6" bestFit="1" customWidth="1"/>
    <col min="11396" max="11396" width="8.33203125" style="6" bestFit="1" customWidth="1"/>
    <col min="11397" max="11397" width="6.1640625" style="6" bestFit="1" customWidth="1"/>
    <col min="11398" max="11398" width="6.5" style="6" bestFit="1" customWidth="1"/>
    <col min="11399" max="11399" width="6.1640625" style="6" bestFit="1" customWidth="1"/>
    <col min="11400" max="11400" width="13.1640625" style="6" bestFit="1" customWidth="1"/>
    <col min="11401" max="11402" width="6.5" style="6" bestFit="1" customWidth="1"/>
    <col min="11403" max="11403" width="8.1640625" style="6" customWidth="1"/>
    <col min="11404" max="11404" width="10" style="6" customWidth="1"/>
    <col min="11405" max="11405" width="8.6640625" style="6" bestFit="1" customWidth="1"/>
    <col min="11406" max="11406" width="12.83203125" style="6" bestFit="1" customWidth="1"/>
    <col min="11407" max="11601" width="6.33203125" style="6"/>
    <col min="11602" max="11602" width="11.6640625" style="6" customWidth="1"/>
    <col min="11603" max="11603" width="9.5" style="6" customWidth="1"/>
    <col min="11604" max="11604" width="7.83203125" style="6" customWidth="1"/>
    <col min="11605" max="11605" width="7.83203125" style="6" bestFit="1" customWidth="1"/>
    <col min="11606" max="11606" width="8.1640625" style="6" bestFit="1" customWidth="1"/>
    <col min="11607" max="11607" width="8.6640625" style="6" bestFit="1" customWidth="1"/>
    <col min="11608" max="11608" width="9.83203125" style="6" customWidth="1"/>
    <col min="11609" max="11609" width="13.6640625" style="6" bestFit="1" customWidth="1"/>
    <col min="11610" max="11610" width="12.5" style="6" customWidth="1"/>
    <col min="11611" max="11611" width="11.6640625" style="6" customWidth="1"/>
    <col min="11612" max="11612" width="8.6640625" style="6" bestFit="1" customWidth="1"/>
    <col min="11613" max="11613" width="10.83203125" style="6" bestFit="1" customWidth="1"/>
    <col min="11614" max="11614" width="6.6640625" style="6" customWidth="1"/>
    <col min="11615" max="11615" width="7.83203125" style="6" customWidth="1"/>
    <col min="11616" max="11616" width="7.33203125" style="6" customWidth="1"/>
    <col min="11617" max="11617" width="8" style="6" customWidth="1"/>
    <col min="11618" max="11618" width="7.1640625" style="6" customWidth="1"/>
    <col min="11619" max="11619" width="8.33203125" style="6" customWidth="1"/>
    <col min="11620" max="11620" width="6.6640625" style="6" customWidth="1"/>
    <col min="11621" max="11622" width="8.5" style="6" customWidth="1"/>
    <col min="11623" max="11623" width="7.5" style="6" customWidth="1"/>
    <col min="11624" max="11624" width="8.5" style="6" customWidth="1"/>
    <col min="11625" max="11625" width="6.6640625" style="6" customWidth="1"/>
    <col min="11626" max="11626" width="7.6640625" style="6" customWidth="1"/>
    <col min="11627" max="11627" width="8" style="6" customWidth="1"/>
    <col min="11628" max="11628" width="8.6640625" style="6" customWidth="1"/>
    <col min="11629" max="11629" width="7.1640625" style="6" customWidth="1"/>
    <col min="11630" max="11630" width="6" style="6" customWidth="1"/>
    <col min="11631" max="11631" width="7.5" style="6" customWidth="1"/>
    <col min="11632" max="11632" width="9" style="6" customWidth="1"/>
    <col min="11633" max="11633" width="7.5" style="6" customWidth="1"/>
    <col min="11634" max="11634" width="6.83203125" style="6" bestFit="1" customWidth="1"/>
    <col min="11635" max="11635" width="8.6640625" style="6" bestFit="1" customWidth="1"/>
    <col min="11636" max="11636" width="8.5" style="6" bestFit="1" customWidth="1"/>
    <col min="11637" max="11637" width="10.83203125" style="6" bestFit="1" customWidth="1"/>
    <col min="11638" max="11638" width="11.33203125" style="6" bestFit="1" customWidth="1"/>
    <col min="11639" max="11639" width="10.5" style="6" customWidth="1"/>
    <col min="11640" max="11640" width="10.33203125" style="6" customWidth="1"/>
    <col min="11641" max="11641" width="10.5" style="6" customWidth="1"/>
    <col min="11642" max="11642" width="11" style="6" customWidth="1"/>
    <col min="11643" max="11643" width="12.6640625" style="6" bestFit="1" customWidth="1"/>
    <col min="11644" max="11644" width="11.33203125" style="6" bestFit="1" customWidth="1"/>
    <col min="11645" max="11645" width="10.83203125" style="6" bestFit="1" customWidth="1"/>
    <col min="11646" max="11646" width="11.83203125" style="6" bestFit="1" customWidth="1"/>
    <col min="11647" max="11647" width="13.1640625" style="6" customWidth="1"/>
    <col min="11648" max="11649" width="10.83203125" style="6" bestFit="1" customWidth="1"/>
    <col min="11650" max="11650" width="11.6640625" style="6" bestFit="1" customWidth="1"/>
    <col min="11651" max="11651" width="10.83203125" style="6" bestFit="1" customWidth="1"/>
    <col min="11652" max="11652" width="8.33203125" style="6" bestFit="1" customWidth="1"/>
    <col min="11653" max="11653" width="6.1640625" style="6" bestFit="1" customWidth="1"/>
    <col min="11654" max="11654" width="6.5" style="6" bestFit="1" customWidth="1"/>
    <col min="11655" max="11655" width="6.1640625" style="6" bestFit="1" customWidth="1"/>
    <col min="11656" max="11656" width="13.1640625" style="6" bestFit="1" customWidth="1"/>
    <col min="11657" max="11658" width="6.5" style="6" bestFit="1" customWidth="1"/>
    <col min="11659" max="11659" width="8.1640625" style="6" customWidth="1"/>
    <col min="11660" max="11660" width="10" style="6" customWidth="1"/>
    <col min="11661" max="11661" width="8.6640625" style="6" bestFit="1" customWidth="1"/>
    <col min="11662" max="11662" width="12.83203125" style="6" bestFit="1" customWidth="1"/>
    <col min="11663" max="11857" width="6.33203125" style="6"/>
    <col min="11858" max="11858" width="11.6640625" style="6" customWidth="1"/>
    <col min="11859" max="11859" width="9.5" style="6" customWidth="1"/>
    <col min="11860" max="11860" width="7.83203125" style="6" customWidth="1"/>
    <col min="11861" max="11861" width="7.83203125" style="6" bestFit="1" customWidth="1"/>
    <col min="11862" max="11862" width="8.1640625" style="6" bestFit="1" customWidth="1"/>
    <col min="11863" max="11863" width="8.6640625" style="6" bestFit="1" customWidth="1"/>
    <col min="11864" max="11864" width="9.83203125" style="6" customWidth="1"/>
    <col min="11865" max="11865" width="13.6640625" style="6" bestFit="1" customWidth="1"/>
    <col min="11866" max="11866" width="12.5" style="6" customWidth="1"/>
    <col min="11867" max="11867" width="11.6640625" style="6" customWidth="1"/>
    <col min="11868" max="11868" width="8.6640625" style="6" bestFit="1" customWidth="1"/>
    <col min="11869" max="11869" width="10.83203125" style="6" bestFit="1" customWidth="1"/>
    <col min="11870" max="11870" width="6.6640625" style="6" customWidth="1"/>
    <col min="11871" max="11871" width="7.83203125" style="6" customWidth="1"/>
    <col min="11872" max="11872" width="7.33203125" style="6" customWidth="1"/>
    <col min="11873" max="11873" width="8" style="6" customWidth="1"/>
    <col min="11874" max="11874" width="7.1640625" style="6" customWidth="1"/>
    <col min="11875" max="11875" width="8.33203125" style="6" customWidth="1"/>
    <col min="11876" max="11876" width="6.6640625" style="6" customWidth="1"/>
    <col min="11877" max="11878" width="8.5" style="6" customWidth="1"/>
    <col min="11879" max="11879" width="7.5" style="6" customWidth="1"/>
    <col min="11880" max="11880" width="8.5" style="6" customWidth="1"/>
    <col min="11881" max="11881" width="6.6640625" style="6" customWidth="1"/>
    <col min="11882" max="11882" width="7.6640625" style="6" customWidth="1"/>
    <col min="11883" max="11883" width="8" style="6" customWidth="1"/>
    <col min="11884" max="11884" width="8.6640625" style="6" customWidth="1"/>
    <col min="11885" max="11885" width="7.1640625" style="6" customWidth="1"/>
    <col min="11886" max="11886" width="6" style="6" customWidth="1"/>
    <col min="11887" max="11887" width="7.5" style="6" customWidth="1"/>
    <col min="11888" max="11888" width="9" style="6" customWidth="1"/>
    <col min="11889" max="11889" width="7.5" style="6" customWidth="1"/>
    <col min="11890" max="11890" width="6.83203125" style="6" bestFit="1" customWidth="1"/>
    <col min="11891" max="11891" width="8.6640625" style="6" bestFit="1" customWidth="1"/>
    <col min="11892" max="11892" width="8.5" style="6" bestFit="1" customWidth="1"/>
    <col min="11893" max="11893" width="10.83203125" style="6" bestFit="1" customWidth="1"/>
    <col min="11894" max="11894" width="11.33203125" style="6" bestFit="1" customWidth="1"/>
    <col min="11895" max="11895" width="10.5" style="6" customWidth="1"/>
    <col min="11896" max="11896" width="10.33203125" style="6" customWidth="1"/>
    <col min="11897" max="11897" width="10.5" style="6" customWidth="1"/>
    <col min="11898" max="11898" width="11" style="6" customWidth="1"/>
    <col min="11899" max="11899" width="12.6640625" style="6" bestFit="1" customWidth="1"/>
    <col min="11900" max="11900" width="11.33203125" style="6" bestFit="1" customWidth="1"/>
    <col min="11901" max="11901" width="10.83203125" style="6" bestFit="1" customWidth="1"/>
    <col min="11902" max="11902" width="11.83203125" style="6" bestFit="1" customWidth="1"/>
    <col min="11903" max="11903" width="13.1640625" style="6" customWidth="1"/>
    <col min="11904" max="11905" width="10.83203125" style="6" bestFit="1" customWidth="1"/>
    <col min="11906" max="11906" width="11.6640625" style="6" bestFit="1" customWidth="1"/>
    <col min="11907" max="11907" width="10.83203125" style="6" bestFit="1" customWidth="1"/>
    <col min="11908" max="11908" width="8.33203125" style="6" bestFit="1" customWidth="1"/>
    <col min="11909" max="11909" width="6.1640625" style="6" bestFit="1" customWidth="1"/>
    <col min="11910" max="11910" width="6.5" style="6" bestFit="1" customWidth="1"/>
    <col min="11911" max="11911" width="6.1640625" style="6" bestFit="1" customWidth="1"/>
    <col min="11912" max="11912" width="13.1640625" style="6" bestFit="1" customWidth="1"/>
    <col min="11913" max="11914" width="6.5" style="6" bestFit="1" customWidth="1"/>
    <col min="11915" max="11915" width="8.1640625" style="6" customWidth="1"/>
    <col min="11916" max="11916" width="10" style="6" customWidth="1"/>
    <col min="11917" max="11917" width="8.6640625" style="6" bestFit="1" customWidth="1"/>
    <col min="11918" max="11918" width="12.83203125" style="6" bestFit="1" customWidth="1"/>
    <col min="11919" max="12113" width="6.33203125" style="6"/>
    <col min="12114" max="12114" width="11.6640625" style="6" customWidth="1"/>
    <col min="12115" max="12115" width="9.5" style="6" customWidth="1"/>
    <col min="12116" max="12116" width="7.83203125" style="6" customWidth="1"/>
    <col min="12117" max="12117" width="7.83203125" style="6" bestFit="1" customWidth="1"/>
    <col min="12118" max="12118" width="8.1640625" style="6" bestFit="1" customWidth="1"/>
    <col min="12119" max="12119" width="8.6640625" style="6" bestFit="1" customWidth="1"/>
    <col min="12120" max="12120" width="9.83203125" style="6" customWidth="1"/>
    <col min="12121" max="12121" width="13.6640625" style="6" bestFit="1" customWidth="1"/>
    <col min="12122" max="12122" width="12.5" style="6" customWidth="1"/>
    <col min="12123" max="12123" width="11.6640625" style="6" customWidth="1"/>
    <col min="12124" max="12124" width="8.6640625" style="6" bestFit="1" customWidth="1"/>
    <col min="12125" max="12125" width="10.83203125" style="6" bestFit="1" customWidth="1"/>
    <col min="12126" max="12126" width="6.6640625" style="6" customWidth="1"/>
    <col min="12127" max="12127" width="7.83203125" style="6" customWidth="1"/>
    <col min="12128" max="12128" width="7.33203125" style="6" customWidth="1"/>
    <col min="12129" max="12129" width="8" style="6" customWidth="1"/>
    <col min="12130" max="12130" width="7.1640625" style="6" customWidth="1"/>
    <col min="12131" max="12131" width="8.33203125" style="6" customWidth="1"/>
    <col min="12132" max="12132" width="6.6640625" style="6" customWidth="1"/>
    <col min="12133" max="12134" width="8.5" style="6" customWidth="1"/>
    <col min="12135" max="12135" width="7.5" style="6" customWidth="1"/>
    <col min="12136" max="12136" width="8.5" style="6" customWidth="1"/>
    <col min="12137" max="12137" width="6.6640625" style="6" customWidth="1"/>
    <col min="12138" max="12138" width="7.6640625" style="6" customWidth="1"/>
    <col min="12139" max="12139" width="8" style="6" customWidth="1"/>
    <col min="12140" max="12140" width="8.6640625" style="6" customWidth="1"/>
    <col min="12141" max="12141" width="7.1640625" style="6" customWidth="1"/>
    <col min="12142" max="12142" width="6" style="6" customWidth="1"/>
    <col min="12143" max="12143" width="7.5" style="6" customWidth="1"/>
    <col min="12144" max="12144" width="9" style="6" customWidth="1"/>
    <col min="12145" max="12145" width="7.5" style="6" customWidth="1"/>
    <col min="12146" max="12146" width="6.83203125" style="6" bestFit="1" customWidth="1"/>
    <col min="12147" max="12147" width="8.6640625" style="6" bestFit="1" customWidth="1"/>
    <col min="12148" max="12148" width="8.5" style="6" bestFit="1" customWidth="1"/>
    <col min="12149" max="12149" width="10.83203125" style="6" bestFit="1" customWidth="1"/>
    <col min="12150" max="12150" width="11.33203125" style="6" bestFit="1" customWidth="1"/>
    <col min="12151" max="12151" width="10.5" style="6" customWidth="1"/>
    <col min="12152" max="12152" width="10.33203125" style="6" customWidth="1"/>
    <col min="12153" max="12153" width="10.5" style="6" customWidth="1"/>
    <col min="12154" max="12154" width="11" style="6" customWidth="1"/>
    <col min="12155" max="12155" width="12.6640625" style="6" bestFit="1" customWidth="1"/>
    <col min="12156" max="12156" width="11.33203125" style="6" bestFit="1" customWidth="1"/>
    <col min="12157" max="12157" width="10.83203125" style="6" bestFit="1" customWidth="1"/>
    <col min="12158" max="12158" width="11.83203125" style="6" bestFit="1" customWidth="1"/>
    <col min="12159" max="12159" width="13.1640625" style="6" customWidth="1"/>
    <col min="12160" max="12161" width="10.83203125" style="6" bestFit="1" customWidth="1"/>
    <col min="12162" max="12162" width="11.6640625" style="6" bestFit="1" customWidth="1"/>
    <col min="12163" max="12163" width="10.83203125" style="6" bestFit="1" customWidth="1"/>
    <col min="12164" max="12164" width="8.33203125" style="6" bestFit="1" customWidth="1"/>
    <col min="12165" max="12165" width="6.1640625" style="6" bestFit="1" customWidth="1"/>
    <col min="12166" max="12166" width="6.5" style="6" bestFit="1" customWidth="1"/>
    <col min="12167" max="12167" width="6.1640625" style="6" bestFit="1" customWidth="1"/>
    <col min="12168" max="12168" width="13.1640625" style="6" bestFit="1" customWidth="1"/>
    <col min="12169" max="12170" width="6.5" style="6" bestFit="1" customWidth="1"/>
    <col min="12171" max="12171" width="8.1640625" style="6" customWidth="1"/>
    <col min="12172" max="12172" width="10" style="6" customWidth="1"/>
    <col min="12173" max="12173" width="8.6640625" style="6" bestFit="1" customWidth="1"/>
    <col min="12174" max="12174" width="12.83203125" style="6" bestFit="1" customWidth="1"/>
    <col min="12175" max="12369" width="6.33203125" style="6"/>
    <col min="12370" max="12370" width="11.6640625" style="6" customWidth="1"/>
    <col min="12371" max="12371" width="9.5" style="6" customWidth="1"/>
    <col min="12372" max="12372" width="7.83203125" style="6" customWidth="1"/>
    <col min="12373" max="12373" width="7.83203125" style="6" bestFit="1" customWidth="1"/>
    <col min="12374" max="12374" width="8.1640625" style="6" bestFit="1" customWidth="1"/>
    <col min="12375" max="12375" width="8.6640625" style="6" bestFit="1" customWidth="1"/>
    <col min="12376" max="12376" width="9.83203125" style="6" customWidth="1"/>
    <col min="12377" max="12377" width="13.6640625" style="6" bestFit="1" customWidth="1"/>
    <col min="12378" max="12378" width="12.5" style="6" customWidth="1"/>
    <col min="12379" max="12379" width="11.6640625" style="6" customWidth="1"/>
    <col min="12380" max="12380" width="8.6640625" style="6" bestFit="1" customWidth="1"/>
    <col min="12381" max="12381" width="10.83203125" style="6" bestFit="1" customWidth="1"/>
    <col min="12382" max="12382" width="6.6640625" style="6" customWidth="1"/>
    <col min="12383" max="12383" width="7.83203125" style="6" customWidth="1"/>
    <col min="12384" max="12384" width="7.33203125" style="6" customWidth="1"/>
    <col min="12385" max="12385" width="8" style="6" customWidth="1"/>
    <col min="12386" max="12386" width="7.1640625" style="6" customWidth="1"/>
    <col min="12387" max="12387" width="8.33203125" style="6" customWidth="1"/>
    <col min="12388" max="12388" width="6.6640625" style="6" customWidth="1"/>
    <col min="12389" max="12390" width="8.5" style="6" customWidth="1"/>
    <col min="12391" max="12391" width="7.5" style="6" customWidth="1"/>
    <col min="12392" max="12392" width="8.5" style="6" customWidth="1"/>
    <col min="12393" max="12393" width="6.6640625" style="6" customWidth="1"/>
    <col min="12394" max="12394" width="7.6640625" style="6" customWidth="1"/>
    <col min="12395" max="12395" width="8" style="6" customWidth="1"/>
    <col min="12396" max="12396" width="8.6640625" style="6" customWidth="1"/>
    <col min="12397" max="12397" width="7.1640625" style="6" customWidth="1"/>
    <col min="12398" max="12398" width="6" style="6" customWidth="1"/>
    <col min="12399" max="12399" width="7.5" style="6" customWidth="1"/>
    <col min="12400" max="12400" width="9" style="6" customWidth="1"/>
    <col min="12401" max="12401" width="7.5" style="6" customWidth="1"/>
    <col min="12402" max="12402" width="6.83203125" style="6" bestFit="1" customWidth="1"/>
    <col min="12403" max="12403" width="8.6640625" style="6" bestFit="1" customWidth="1"/>
    <col min="12404" max="12404" width="8.5" style="6" bestFit="1" customWidth="1"/>
    <col min="12405" max="12405" width="10.83203125" style="6" bestFit="1" customWidth="1"/>
    <col min="12406" max="12406" width="11.33203125" style="6" bestFit="1" customWidth="1"/>
    <col min="12407" max="12407" width="10.5" style="6" customWidth="1"/>
    <col min="12408" max="12408" width="10.33203125" style="6" customWidth="1"/>
    <col min="12409" max="12409" width="10.5" style="6" customWidth="1"/>
    <col min="12410" max="12410" width="11" style="6" customWidth="1"/>
    <col min="12411" max="12411" width="12.6640625" style="6" bestFit="1" customWidth="1"/>
    <col min="12412" max="12412" width="11.33203125" style="6" bestFit="1" customWidth="1"/>
    <col min="12413" max="12413" width="10.83203125" style="6" bestFit="1" customWidth="1"/>
    <col min="12414" max="12414" width="11.83203125" style="6" bestFit="1" customWidth="1"/>
    <col min="12415" max="12415" width="13.1640625" style="6" customWidth="1"/>
    <col min="12416" max="12417" width="10.83203125" style="6" bestFit="1" customWidth="1"/>
    <col min="12418" max="12418" width="11.6640625" style="6" bestFit="1" customWidth="1"/>
    <col min="12419" max="12419" width="10.83203125" style="6" bestFit="1" customWidth="1"/>
    <col min="12420" max="12420" width="8.33203125" style="6" bestFit="1" customWidth="1"/>
    <col min="12421" max="12421" width="6.1640625" style="6" bestFit="1" customWidth="1"/>
    <col min="12422" max="12422" width="6.5" style="6" bestFit="1" customWidth="1"/>
    <col min="12423" max="12423" width="6.1640625" style="6" bestFit="1" customWidth="1"/>
    <col min="12424" max="12424" width="13.1640625" style="6" bestFit="1" customWidth="1"/>
    <col min="12425" max="12426" width="6.5" style="6" bestFit="1" customWidth="1"/>
    <col min="12427" max="12427" width="8.1640625" style="6" customWidth="1"/>
    <col min="12428" max="12428" width="10" style="6" customWidth="1"/>
    <col min="12429" max="12429" width="8.6640625" style="6" bestFit="1" customWidth="1"/>
    <col min="12430" max="12430" width="12.83203125" style="6" bestFit="1" customWidth="1"/>
    <col min="12431" max="12625" width="6.33203125" style="6"/>
    <col min="12626" max="12626" width="11.6640625" style="6" customWidth="1"/>
    <col min="12627" max="12627" width="9.5" style="6" customWidth="1"/>
    <col min="12628" max="12628" width="7.83203125" style="6" customWidth="1"/>
    <col min="12629" max="12629" width="7.83203125" style="6" bestFit="1" customWidth="1"/>
    <col min="12630" max="12630" width="8.1640625" style="6" bestFit="1" customWidth="1"/>
    <col min="12631" max="12631" width="8.6640625" style="6" bestFit="1" customWidth="1"/>
    <col min="12632" max="12632" width="9.83203125" style="6" customWidth="1"/>
    <col min="12633" max="12633" width="13.6640625" style="6" bestFit="1" customWidth="1"/>
    <col min="12634" max="12634" width="12.5" style="6" customWidth="1"/>
    <col min="12635" max="12635" width="11.6640625" style="6" customWidth="1"/>
    <col min="12636" max="12636" width="8.6640625" style="6" bestFit="1" customWidth="1"/>
    <col min="12637" max="12637" width="10.83203125" style="6" bestFit="1" customWidth="1"/>
    <col min="12638" max="12638" width="6.6640625" style="6" customWidth="1"/>
    <col min="12639" max="12639" width="7.83203125" style="6" customWidth="1"/>
    <col min="12640" max="12640" width="7.33203125" style="6" customWidth="1"/>
    <col min="12641" max="12641" width="8" style="6" customWidth="1"/>
    <col min="12642" max="12642" width="7.1640625" style="6" customWidth="1"/>
    <col min="12643" max="12643" width="8.33203125" style="6" customWidth="1"/>
    <col min="12644" max="12644" width="6.6640625" style="6" customWidth="1"/>
    <col min="12645" max="12646" width="8.5" style="6" customWidth="1"/>
    <col min="12647" max="12647" width="7.5" style="6" customWidth="1"/>
    <col min="12648" max="12648" width="8.5" style="6" customWidth="1"/>
    <col min="12649" max="12649" width="6.6640625" style="6" customWidth="1"/>
    <col min="12650" max="12650" width="7.6640625" style="6" customWidth="1"/>
    <col min="12651" max="12651" width="8" style="6" customWidth="1"/>
    <col min="12652" max="12652" width="8.6640625" style="6" customWidth="1"/>
    <col min="12653" max="12653" width="7.1640625" style="6" customWidth="1"/>
    <col min="12654" max="12654" width="6" style="6" customWidth="1"/>
    <col min="12655" max="12655" width="7.5" style="6" customWidth="1"/>
    <col min="12656" max="12656" width="9" style="6" customWidth="1"/>
    <col min="12657" max="12657" width="7.5" style="6" customWidth="1"/>
    <col min="12658" max="12658" width="6.83203125" style="6" bestFit="1" customWidth="1"/>
    <col min="12659" max="12659" width="8.6640625" style="6" bestFit="1" customWidth="1"/>
    <col min="12660" max="12660" width="8.5" style="6" bestFit="1" customWidth="1"/>
    <col min="12661" max="12661" width="10.83203125" style="6" bestFit="1" customWidth="1"/>
    <col min="12662" max="12662" width="11.33203125" style="6" bestFit="1" customWidth="1"/>
    <col min="12663" max="12663" width="10.5" style="6" customWidth="1"/>
    <col min="12664" max="12664" width="10.33203125" style="6" customWidth="1"/>
    <col min="12665" max="12665" width="10.5" style="6" customWidth="1"/>
    <col min="12666" max="12666" width="11" style="6" customWidth="1"/>
    <col min="12667" max="12667" width="12.6640625" style="6" bestFit="1" customWidth="1"/>
    <col min="12668" max="12668" width="11.33203125" style="6" bestFit="1" customWidth="1"/>
    <col min="12669" max="12669" width="10.83203125" style="6" bestFit="1" customWidth="1"/>
    <col min="12670" max="12670" width="11.83203125" style="6" bestFit="1" customWidth="1"/>
    <col min="12671" max="12671" width="13.1640625" style="6" customWidth="1"/>
    <col min="12672" max="12673" width="10.83203125" style="6" bestFit="1" customWidth="1"/>
    <col min="12674" max="12674" width="11.6640625" style="6" bestFit="1" customWidth="1"/>
    <col min="12675" max="12675" width="10.83203125" style="6" bestFit="1" customWidth="1"/>
    <col min="12676" max="12676" width="8.33203125" style="6" bestFit="1" customWidth="1"/>
    <col min="12677" max="12677" width="6.1640625" style="6" bestFit="1" customWidth="1"/>
    <col min="12678" max="12678" width="6.5" style="6" bestFit="1" customWidth="1"/>
    <col min="12679" max="12679" width="6.1640625" style="6" bestFit="1" customWidth="1"/>
    <col min="12680" max="12680" width="13.1640625" style="6" bestFit="1" customWidth="1"/>
    <col min="12681" max="12682" width="6.5" style="6" bestFit="1" customWidth="1"/>
    <col min="12683" max="12683" width="8.1640625" style="6" customWidth="1"/>
    <col min="12684" max="12684" width="10" style="6" customWidth="1"/>
    <col min="12685" max="12685" width="8.6640625" style="6" bestFit="1" customWidth="1"/>
    <col min="12686" max="12686" width="12.83203125" style="6" bestFit="1" customWidth="1"/>
    <col min="12687" max="12881" width="6.33203125" style="6"/>
    <col min="12882" max="12882" width="11.6640625" style="6" customWidth="1"/>
    <col min="12883" max="12883" width="9.5" style="6" customWidth="1"/>
    <col min="12884" max="12884" width="7.83203125" style="6" customWidth="1"/>
    <col min="12885" max="12885" width="7.83203125" style="6" bestFit="1" customWidth="1"/>
    <col min="12886" max="12886" width="8.1640625" style="6" bestFit="1" customWidth="1"/>
    <col min="12887" max="12887" width="8.6640625" style="6" bestFit="1" customWidth="1"/>
    <col min="12888" max="12888" width="9.83203125" style="6" customWidth="1"/>
    <col min="12889" max="12889" width="13.6640625" style="6" bestFit="1" customWidth="1"/>
    <col min="12890" max="12890" width="12.5" style="6" customWidth="1"/>
    <col min="12891" max="12891" width="11.6640625" style="6" customWidth="1"/>
    <col min="12892" max="12892" width="8.6640625" style="6" bestFit="1" customWidth="1"/>
    <col min="12893" max="12893" width="10.83203125" style="6" bestFit="1" customWidth="1"/>
    <col min="12894" max="12894" width="6.6640625" style="6" customWidth="1"/>
    <col min="12895" max="12895" width="7.83203125" style="6" customWidth="1"/>
    <col min="12896" max="12896" width="7.33203125" style="6" customWidth="1"/>
    <col min="12897" max="12897" width="8" style="6" customWidth="1"/>
    <col min="12898" max="12898" width="7.1640625" style="6" customWidth="1"/>
    <col min="12899" max="12899" width="8.33203125" style="6" customWidth="1"/>
    <col min="12900" max="12900" width="6.6640625" style="6" customWidth="1"/>
    <col min="12901" max="12902" width="8.5" style="6" customWidth="1"/>
    <col min="12903" max="12903" width="7.5" style="6" customWidth="1"/>
    <col min="12904" max="12904" width="8.5" style="6" customWidth="1"/>
    <col min="12905" max="12905" width="6.6640625" style="6" customWidth="1"/>
    <col min="12906" max="12906" width="7.6640625" style="6" customWidth="1"/>
    <col min="12907" max="12907" width="8" style="6" customWidth="1"/>
    <col min="12908" max="12908" width="8.6640625" style="6" customWidth="1"/>
    <col min="12909" max="12909" width="7.1640625" style="6" customWidth="1"/>
    <col min="12910" max="12910" width="6" style="6" customWidth="1"/>
    <col min="12911" max="12911" width="7.5" style="6" customWidth="1"/>
    <col min="12912" max="12912" width="9" style="6" customWidth="1"/>
    <col min="12913" max="12913" width="7.5" style="6" customWidth="1"/>
    <col min="12914" max="12914" width="6.83203125" style="6" bestFit="1" customWidth="1"/>
    <col min="12915" max="12915" width="8.6640625" style="6" bestFit="1" customWidth="1"/>
    <col min="12916" max="12916" width="8.5" style="6" bestFit="1" customWidth="1"/>
    <col min="12917" max="12917" width="10.83203125" style="6" bestFit="1" customWidth="1"/>
    <col min="12918" max="12918" width="11.33203125" style="6" bestFit="1" customWidth="1"/>
    <col min="12919" max="12919" width="10.5" style="6" customWidth="1"/>
    <col min="12920" max="12920" width="10.33203125" style="6" customWidth="1"/>
    <col min="12921" max="12921" width="10.5" style="6" customWidth="1"/>
    <col min="12922" max="12922" width="11" style="6" customWidth="1"/>
    <col min="12923" max="12923" width="12.6640625" style="6" bestFit="1" customWidth="1"/>
    <col min="12924" max="12924" width="11.33203125" style="6" bestFit="1" customWidth="1"/>
    <col min="12925" max="12925" width="10.83203125" style="6" bestFit="1" customWidth="1"/>
    <col min="12926" max="12926" width="11.83203125" style="6" bestFit="1" customWidth="1"/>
    <col min="12927" max="12927" width="13.1640625" style="6" customWidth="1"/>
    <col min="12928" max="12929" width="10.83203125" style="6" bestFit="1" customWidth="1"/>
    <col min="12930" max="12930" width="11.6640625" style="6" bestFit="1" customWidth="1"/>
    <col min="12931" max="12931" width="10.83203125" style="6" bestFit="1" customWidth="1"/>
    <col min="12932" max="12932" width="8.33203125" style="6" bestFit="1" customWidth="1"/>
    <col min="12933" max="12933" width="6.1640625" style="6" bestFit="1" customWidth="1"/>
    <col min="12934" max="12934" width="6.5" style="6" bestFit="1" customWidth="1"/>
    <col min="12935" max="12935" width="6.1640625" style="6" bestFit="1" customWidth="1"/>
    <col min="12936" max="12936" width="13.1640625" style="6" bestFit="1" customWidth="1"/>
    <col min="12937" max="12938" width="6.5" style="6" bestFit="1" customWidth="1"/>
    <col min="12939" max="12939" width="8.1640625" style="6" customWidth="1"/>
    <col min="12940" max="12940" width="10" style="6" customWidth="1"/>
    <col min="12941" max="12941" width="8.6640625" style="6" bestFit="1" customWidth="1"/>
    <col min="12942" max="12942" width="12.83203125" style="6" bestFit="1" customWidth="1"/>
    <col min="12943" max="13137" width="6.33203125" style="6"/>
    <col min="13138" max="13138" width="11.6640625" style="6" customWidth="1"/>
    <col min="13139" max="13139" width="9.5" style="6" customWidth="1"/>
    <col min="13140" max="13140" width="7.83203125" style="6" customWidth="1"/>
    <col min="13141" max="13141" width="7.83203125" style="6" bestFit="1" customWidth="1"/>
    <col min="13142" max="13142" width="8.1640625" style="6" bestFit="1" customWidth="1"/>
    <col min="13143" max="13143" width="8.6640625" style="6" bestFit="1" customWidth="1"/>
    <col min="13144" max="13144" width="9.83203125" style="6" customWidth="1"/>
    <col min="13145" max="13145" width="13.6640625" style="6" bestFit="1" customWidth="1"/>
    <col min="13146" max="13146" width="12.5" style="6" customWidth="1"/>
    <col min="13147" max="13147" width="11.6640625" style="6" customWidth="1"/>
    <col min="13148" max="13148" width="8.6640625" style="6" bestFit="1" customWidth="1"/>
    <col min="13149" max="13149" width="10.83203125" style="6" bestFit="1" customWidth="1"/>
    <col min="13150" max="13150" width="6.6640625" style="6" customWidth="1"/>
    <col min="13151" max="13151" width="7.83203125" style="6" customWidth="1"/>
    <col min="13152" max="13152" width="7.33203125" style="6" customWidth="1"/>
    <col min="13153" max="13153" width="8" style="6" customWidth="1"/>
    <col min="13154" max="13154" width="7.1640625" style="6" customWidth="1"/>
    <col min="13155" max="13155" width="8.33203125" style="6" customWidth="1"/>
    <col min="13156" max="13156" width="6.6640625" style="6" customWidth="1"/>
    <col min="13157" max="13158" width="8.5" style="6" customWidth="1"/>
    <col min="13159" max="13159" width="7.5" style="6" customWidth="1"/>
    <col min="13160" max="13160" width="8.5" style="6" customWidth="1"/>
    <col min="13161" max="13161" width="6.6640625" style="6" customWidth="1"/>
    <col min="13162" max="13162" width="7.6640625" style="6" customWidth="1"/>
    <col min="13163" max="13163" width="8" style="6" customWidth="1"/>
    <col min="13164" max="13164" width="8.6640625" style="6" customWidth="1"/>
    <col min="13165" max="13165" width="7.1640625" style="6" customWidth="1"/>
    <col min="13166" max="13166" width="6" style="6" customWidth="1"/>
    <col min="13167" max="13167" width="7.5" style="6" customWidth="1"/>
    <col min="13168" max="13168" width="9" style="6" customWidth="1"/>
    <col min="13169" max="13169" width="7.5" style="6" customWidth="1"/>
    <col min="13170" max="13170" width="6.83203125" style="6" bestFit="1" customWidth="1"/>
    <col min="13171" max="13171" width="8.6640625" style="6" bestFit="1" customWidth="1"/>
    <col min="13172" max="13172" width="8.5" style="6" bestFit="1" customWidth="1"/>
    <col min="13173" max="13173" width="10.83203125" style="6" bestFit="1" customWidth="1"/>
    <col min="13174" max="13174" width="11.33203125" style="6" bestFit="1" customWidth="1"/>
    <col min="13175" max="13175" width="10.5" style="6" customWidth="1"/>
    <col min="13176" max="13176" width="10.33203125" style="6" customWidth="1"/>
    <col min="13177" max="13177" width="10.5" style="6" customWidth="1"/>
    <col min="13178" max="13178" width="11" style="6" customWidth="1"/>
    <col min="13179" max="13179" width="12.6640625" style="6" bestFit="1" customWidth="1"/>
    <col min="13180" max="13180" width="11.33203125" style="6" bestFit="1" customWidth="1"/>
    <col min="13181" max="13181" width="10.83203125" style="6" bestFit="1" customWidth="1"/>
    <col min="13182" max="13182" width="11.83203125" style="6" bestFit="1" customWidth="1"/>
    <col min="13183" max="13183" width="13.1640625" style="6" customWidth="1"/>
    <col min="13184" max="13185" width="10.83203125" style="6" bestFit="1" customWidth="1"/>
    <col min="13186" max="13186" width="11.6640625" style="6" bestFit="1" customWidth="1"/>
    <col min="13187" max="13187" width="10.83203125" style="6" bestFit="1" customWidth="1"/>
    <col min="13188" max="13188" width="8.33203125" style="6" bestFit="1" customWidth="1"/>
    <col min="13189" max="13189" width="6.1640625" style="6" bestFit="1" customWidth="1"/>
    <col min="13190" max="13190" width="6.5" style="6" bestFit="1" customWidth="1"/>
    <col min="13191" max="13191" width="6.1640625" style="6" bestFit="1" customWidth="1"/>
    <col min="13192" max="13192" width="13.1640625" style="6" bestFit="1" customWidth="1"/>
    <col min="13193" max="13194" width="6.5" style="6" bestFit="1" customWidth="1"/>
    <col min="13195" max="13195" width="8.1640625" style="6" customWidth="1"/>
    <col min="13196" max="13196" width="10" style="6" customWidth="1"/>
    <col min="13197" max="13197" width="8.6640625" style="6" bestFit="1" customWidth="1"/>
    <col min="13198" max="13198" width="12.83203125" style="6" bestFit="1" customWidth="1"/>
    <col min="13199" max="13393" width="6.33203125" style="6"/>
    <col min="13394" max="13394" width="11.6640625" style="6" customWidth="1"/>
    <col min="13395" max="13395" width="9.5" style="6" customWidth="1"/>
    <col min="13396" max="13396" width="7.83203125" style="6" customWidth="1"/>
    <col min="13397" max="13397" width="7.83203125" style="6" bestFit="1" customWidth="1"/>
    <col min="13398" max="13398" width="8.1640625" style="6" bestFit="1" customWidth="1"/>
    <col min="13399" max="13399" width="8.6640625" style="6" bestFit="1" customWidth="1"/>
    <col min="13400" max="13400" width="9.83203125" style="6" customWidth="1"/>
    <col min="13401" max="13401" width="13.6640625" style="6" bestFit="1" customWidth="1"/>
    <col min="13402" max="13402" width="12.5" style="6" customWidth="1"/>
    <col min="13403" max="13403" width="11.6640625" style="6" customWidth="1"/>
    <col min="13404" max="13404" width="8.6640625" style="6" bestFit="1" customWidth="1"/>
    <col min="13405" max="13405" width="10.83203125" style="6" bestFit="1" customWidth="1"/>
    <col min="13406" max="13406" width="6.6640625" style="6" customWidth="1"/>
    <col min="13407" max="13407" width="7.83203125" style="6" customWidth="1"/>
    <col min="13408" max="13408" width="7.33203125" style="6" customWidth="1"/>
    <col min="13409" max="13409" width="8" style="6" customWidth="1"/>
    <col min="13410" max="13410" width="7.1640625" style="6" customWidth="1"/>
    <col min="13411" max="13411" width="8.33203125" style="6" customWidth="1"/>
    <col min="13412" max="13412" width="6.6640625" style="6" customWidth="1"/>
    <col min="13413" max="13414" width="8.5" style="6" customWidth="1"/>
    <col min="13415" max="13415" width="7.5" style="6" customWidth="1"/>
    <col min="13416" max="13416" width="8.5" style="6" customWidth="1"/>
    <col min="13417" max="13417" width="6.6640625" style="6" customWidth="1"/>
    <col min="13418" max="13418" width="7.6640625" style="6" customWidth="1"/>
    <col min="13419" max="13419" width="8" style="6" customWidth="1"/>
    <col min="13420" max="13420" width="8.6640625" style="6" customWidth="1"/>
    <col min="13421" max="13421" width="7.1640625" style="6" customWidth="1"/>
    <col min="13422" max="13422" width="6" style="6" customWidth="1"/>
    <col min="13423" max="13423" width="7.5" style="6" customWidth="1"/>
    <col min="13424" max="13424" width="9" style="6" customWidth="1"/>
    <col min="13425" max="13425" width="7.5" style="6" customWidth="1"/>
    <col min="13426" max="13426" width="6.83203125" style="6" bestFit="1" customWidth="1"/>
    <col min="13427" max="13427" width="8.6640625" style="6" bestFit="1" customWidth="1"/>
    <col min="13428" max="13428" width="8.5" style="6" bestFit="1" customWidth="1"/>
    <col min="13429" max="13429" width="10.83203125" style="6" bestFit="1" customWidth="1"/>
    <col min="13430" max="13430" width="11.33203125" style="6" bestFit="1" customWidth="1"/>
    <col min="13431" max="13431" width="10.5" style="6" customWidth="1"/>
    <col min="13432" max="13432" width="10.33203125" style="6" customWidth="1"/>
    <col min="13433" max="13433" width="10.5" style="6" customWidth="1"/>
    <col min="13434" max="13434" width="11" style="6" customWidth="1"/>
    <col min="13435" max="13435" width="12.6640625" style="6" bestFit="1" customWidth="1"/>
    <col min="13436" max="13436" width="11.33203125" style="6" bestFit="1" customWidth="1"/>
    <col min="13437" max="13437" width="10.83203125" style="6" bestFit="1" customWidth="1"/>
    <col min="13438" max="13438" width="11.83203125" style="6" bestFit="1" customWidth="1"/>
    <col min="13439" max="13439" width="13.1640625" style="6" customWidth="1"/>
    <col min="13440" max="13441" width="10.83203125" style="6" bestFit="1" customWidth="1"/>
    <col min="13442" max="13442" width="11.6640625" style="6" bestFit="1" customWidth="1"/>
    <col min="13443" max="13443" width="10.83203125" style="6" bestFit="1" customWidth="1"/>
    <col min="13444" max="13444" width="8.33203125" style="6" bestFit="1" customWidth="1"/>
    <col min="13445" max="13445" width="6.1640625" style="6" bestFit="1" customWidth="1"/>
    <col min="13446" max="13446" width="6.5" style="6" bestFit="1" customWidth="1"/>
    <col min="13447" max="13447" width="6.1640625" style="6" bestFit="1" customWidth="1"/>
    <col min="13448" max="13448" width="13.1640625" style="6" bestFit="1" customWidth="1"/>
    <col min="13449" max="13450" width="6.5" style="6" bestFit="1" customWidth="1"/>
    <col min="13451" max="13451" width="8.1640625" style="6" customWidth="1"/>
    <col min="13452" max="13452" width="10" style="6" customWidth="1"/>
    <col min="13453" max="13453" width="8.6640625" style="6" bestFit="1" customWidth="1"/>
    <col min="13454" max="13454" width="12.83203125" style="6" bestFit="1" customWidth="1"/>
    <col min="13455" max="13649" width="6.33203125" style="6"/>
    <col min="13650" max="13650" width="11.6640625" style="6" customWidth="1"/>
    <col min="13651" max="13651" width="9.5" style="6" customWidth="1"/>
    <col min="13652" max="13652" width="7.83203125" style="6" customWidth="1"/>
    <col min="13653" max="13653" width="7.83203125" style="6" bestFit="1" customWidth="1"/>
    <col min="13654" max="13654" width="8.1640625" style="6" bestFit="1" customWidth="1"/>
    <col min="13655" max="13655" width="8.6640625" style="6" bestFit="1" customWidth="1"/>
    <col min="13656" max="13656" width="9.83203125" style="6" customWidth="1"/>
    <col min="13657" max="13657" width="13.6640625" style="6" bestFit="1" customWidth="1"/>
    <col min="13658" max="13658" width="12.5" style="6" customWidth="1"/>
    <col min="13659" max="13659" width="11.6640625" style="6" customWidth="1"/>
    <col min="13660" max="13660" width="8.6640625" style="6" bestFit="1" customWidth="1"/>
    <col min="13661" max="13661" width="10.83203125" style="6" bestFit="1" customWidth="1"/>
    <col min="13662" max="13662" width="6.6640625" style="6" customWidth="1"/>
    <col min="13663" max="13663" width="7.83203125" style="6" customWidth="1"/>
    <col min="13664" max="13664" width="7.33203125" style="6" customWidth="1"/>
    <col min="13665" max="13665" width="8" style="6" customWidth="1"/>
    <col min="13666" max="13666" width="7.1640625" style="6" customWidth="1"/>
    <col min="13667" max="13667" width="8.33203125" style="6" customWidth="1"/>
    <col min="13668" max="13668" width="6.6640625" style="6" customWidth="1"/>
    <col min="13669" max="13670" width="8.5" style="6" customWidth="1"/>
    <col min="13671" max="13671" width="7.5" style="6" customWidth="1"/>
    <col min="13672" max="13672" width="8.5" style="6" customWidth="1"/>
    <col min="13673" max="13673" width="6.6640625" style="6" customWidth="1"/>
    <col min="13674" max="13674" width="7.6640625" style="6" customWidth="1"/>
    <col min="13675" max="13675" width="8" style="6" customWidth="1"/>
    <col min="13676" max="13676" width="8.6640625" style="6" customWidth="1"/>
    <col min="13677" max="13677" width="7.1640625" style="6" customWidth="1"/>
    <col min="13678" max="13678" width="6" style="6" customWidth="1"/>
    <col min="13679" max="13679" width="7.5" style="6" customWidth="1"/>
    <col min="13680" max="13680" width="9" style="6" customWidth="1"/>
    <col min="13681" max="13681" width="7.5" style="6" customWidth="1"/>
    <col min="13682" max="13682" width="6.83203125" style="6" bestFit="1" customWidth="1"/>
    <col min="13683" max="13683" width="8.6640625" style="6" bestFit="1" customWidth="1"/>
    <col min="13684" max="13684" width="8.5" style="6" bestFit="1" customWidth="1"/>
    <col min="13685" max="13685" width="10.83203125" style="6" bestFit="1" customWidth="1"/>
    <col min="13686" max="13686" width="11.33203125" style="6" bestFit="1" customWidth="1"/>
    <col min="13687" max="13687" width="10.5" style="6" customWidth="1"/>
    <col min="13688" max="13688" width="10.33203125" style="6" customWidth="1"/>
    <col min="13689" max="13689" width="10.5" style="6" customWidth="1"/>
    <col min="13690" max="13690" width="11" style="6" customWidth="1"/>
    <col min="13691" max="13691" width="12.6640625" style="6" bestFit="1" customWidth="1"/>
    <col min="13692" max="13692" width="11.33203125" style="6" bestFit="1" customWidth="1"/>
    <col min="13693" max="13693" width="10.83203125" style="6" bestFit="1" customWidth="1"/>
    <col min="13694" max="13694" width="11.83203125" style="6" bestFit="1" customWidth="1"/>
    <col min="13695" max="13695" width="13.1640625" style="6" customWidth="1"/>
    <col min="13696" max="13697" width="10.83203125" style="6" bestFit="1" customWidth="1"/>
    <col min="13698" max="13698" width="11.6640625" style="6" bestFit="1" customWidth="1"/>
    <col min="13699" max="13699" width="10.83203125" style="6" bestFit="1" customWidth="1"/>
    <col min="13700" max="13700" width="8.33203125" style="6" bestFit="1" customWidth="1"/>
    <col min="13701" max="13701" width="6.1640625" style="6" bestFit="1" customWidth="1"/>
    <col min="13702" max="13702" width="6.5" style="6" bestFit="1" customWidth="1"/>
    <col min="13703" max="13703" width="6.1640625" style="6" bestFit="1" customWidth="1"/>
    <col min="13704" max="13704" width="13.1640625" style="6" bestFit="1" customWidth="1"/>
    <col min="13705" max="13706" width="6.5" style="6" bestFit="1" customWidth="1"/>
    <col min="13707" max="13707" width="8.1640625" style="6" customWidth="1"/>
    <col min="13708" max="13708" width="10" style="6" customWidth="1"/>
    <col min="13709" max="13709" width="8.6640625" style="6" bestFit="1" customWidth="1"/>
    <col min="13710" max="13710" width="12.83203125" style="6" bestFit="1" customWidth="1"/>
    <col min="13711" max="13905" width="6.33203125" style="6"/>
    <col min="13906" max="13906" width="11.6640625" style="6" customWidth="1"/>
    <col min="13907" max="13907" width="9.5" style="6" customWidth="1"/>
    <col min="13908" max="13908" width="7.83203125" style="6" customWidth="1"/>
    <col min="13909" max="13909" width="7.83203125" style="6" bestFit="1" customWidth="1"/>
    <col min="13910" max="13910" width="8.1640625" style="6" bestFit="1" customWidth="1"/>
    <col min="13911" max="13911" width="8.6640625" style="6" bestFit="1" customWidth="1"/>
    <col min="13912" max="13912" width="9.83203125" style="6" customWidth="1"/>
    <col min="13913" max="13913" width="13.6640625" style="6" bestFit="1" customWidth="1"/>
    <col min="13914" max="13914" width="12.5" style="6" customWidth="1"/>
    <col min="13915" max="13915" width="11.6640625" style="6" customWidth="1"/>
    <col min="13916" max="13916" width="8.6640625" style="6" bestFit="1" customWidth="1"/>
    <col min="13917" max="13917" width="10.83203125" style="6" bestFit="1" customWidth="1"/>
    <col min="13918" max="13918" width="6.6640625" style="6" customWidth="1"/>
    <col min="13919" max="13919" width="7.83203125" style="6" customWidth="1"/>
    <col min="13920" max="13920" width="7.33203125" style="6" customWidth="1"/>
    <col min="13921" max="13921" width="8" style="6" customWidth="1"/>
    <col min="13922" max="13922" width="7.1640625" style="6" customWidth="1"/>
    <col min="13923" max="13923" width="8.33203125" style="6" customWidth="1"/>
    <col min="13924" max="13924" width="6.6640625" style="6" customWidth="1"/>
    <col min="13925" max="13926" width="8.5" style="6" customWidth="1"/>
    <col min="13927" max="13927" width="7.5" style="6" customWidth="1"/>
    <col min="13928" max="13928" width="8.5" style="6" customWidth="1"/>
    <col min="13929" max="13929" width="6.6640625" style="6" customWidth="1"/>
    <col min="13930" max="13930" width="7.6640625" style="6" customWidth="1"/>
    <col min="13931" max="13931" width="8" style="6" customWidth="1"/>
    <col min="13932" max="13932" width="8.6640625" style="6" customWidth="1"/>
    <col min="13933" max="13933" width="7.1640625" style="6" customWidth="1"/>
    <col min="13934" max="13934" width="6" style="6" customWidth="1"/>
    <col min="13935" max="13935" width="7.5" style="6" customWidth="1"/>
    <col min="13936" max="13936" width="9" style="6" customWidth="1"/>
    <col min="13937" max="13937" width="7.5" style="6" customWidth="1"/>
    <col min="13938" max="13938" width="6.83203125" style="6" bestFit="1" customWidth="1"/>
    <col min="13939" max="13939" width="8.6640625" style="6" bestFit="1" customWidth="1"/>
    <col min="13940" max="13940" width="8.5" style="6" bestFit="1" customWidth="1"/>
    <col min="13941" max="13941" width="10.83203125" style="6" bestFit="1" customWidth="1"/>
    <col min="13942" max="13942" width="11.33203125" style="6" bestFit="1" customWidth="1"/>
    <col min="13943" max="13943" width="10.5" style="6" customWidth="1"/>
    <col min="13944" max="13944" width="10.33203125" style="6" customWidth="1"/>
    <col min="13945" max="13945" width="10.5" style="6" customWidth="1"/>
    <col min="13946" max="13946" width="11" style="6" customWidth="1"/>
    <col min="13947" max="13947" width="12.6640625" style="6" bestFit="1" customWidth="1"/>
    <col min="13948" max="13948" width="11.33203125" style="6" bestFit="1" customWidth="1"/>
    <col min="13949" max="13949" width="10.83203125" style="6" bestFit="1" customWidth="1"/>
    <col min="13950" max="13950" width="11.83203125" style="6" bestFit="1" customWidth="1"/>
    <col min="13951" max="13951" width="13.1640625" style="6" customWidth="1"/>
    <col min="13952" max="13953" width="10.83203125" style="6" bestFit="1" customWidth="1"/>
    <col min="13954" max="13954" width="11.6640625" style="6" bestFit="1" customWidth="1"/>
    <col min="13955" max="13955" width="10.83203125" style="6" bestFit="1" customWidth="1"/>
    <col min="13956" max="13956" width="8.33203125" style="6" bestFit="1" customWidth="1"/>
    <col min="13957" max="13957" width="6.1640625" style="6" bestFit="1" customWidth="1"/>
    <col min="13958" max="13958" width="6.5" style="6" bestFit="1" customWidth="1"/>
    <col min="13959" max="13959" width="6.1640625" style="6" bestFit="1" customWidth="1"/>
    <col min="13960" max="13960" width="13.1640625" style="6" bestFit="1" customWidth="1"/>
    <col min="13961" max="13962" width="6.5" style="6" bestFit="1" customWidth="1"/>
    <col min="13963" max="13963" width="8.1640625" style="6" customWidth="1"/>
    <col min="13964" max="13964" width="10" style="6" customWidth="1"/>
    <col min="13965" max="13965" width="8.6640625" style="6" bestFit="1" customWidth="1"/>
    <col min="13966" max="13966" width="12.83203125" style="6" bestFit="1" customWidth="1"/>
    <col min="13967" max="14161" width="6.33203125" style="6"/>
    <col min="14162" max="14162" width="11.6640625" style="6" customWidth="1"/>
    <col min="14163" max="14163" width="9.5" style="6" customWidth="1"/>
    <col min="14164" max="14164" width="7.83203125" style="6" customWidth="1"/>
    <col min="14165" max="14165" width="7.83203125" style="6" bestFit="1" customWidth="1"/>
    <col min="14166" max="14166" width="8.1640625" style="6" bestFit="1" customWidth="1"/>
    <col min="14167" max="14167" width="8.6640625" style="6" bestFit="1" customWidth="1"/>
    <col min="14168" max="14168" width="9.83203125" style="6" customWidth="1"/>
    <col min="14169" max="14169" width="13.6640625" style="6" bestFit="1" customWidth="1"/>
    <col min="14170" max="14170" width="12.5" style="6" customWidth="1"/>
    <col min="14171" max="14171" width="11.6640625" style="6" customWidth="1"/>
    <col min="14172" max="14172" width="8.6640625" style="6" bestFit="1" customWidth="1"/>
    <col min="14173" max="14173" width="10.83203125" style="6" bestFit="1" customWidth="1"/>
    <col min="14174" max="14174" width="6.6640625" style="6" customWidth="1"/>
    <col min="14175" max="14175" width="7.83203125" style="6" customWidth="1"/>
    <col min="14176" max="14176" width="7.33203125" style="6" customWidth="1"/>
    <col min="14177" max="14177" width="8" style="6" customWidth="1"/>
    <col min="14178" max="14178" width="7.1640625" style="6" customWidth="1"/>
    <col min="14179" max="14179" width="8.33203125" style="6" customWidth="1"/>
    <col min="14180" max="14180" width="6.6640625" style="6" customWidth="1"/>
    <col min="14181" max="14182" width="8.5" style="6" customWidth="1"/>
    <col min="14183" max="14183" width="7.5" style="6" customWidth="1"/>
    <col min="14184" max="14184" width="8.5" style="6" customWidth="1"/>
    <col min="14185" max="14185" width="6.6640625" style="6" customWidth="1"/>
    <col min="14186" max="14186" width="7.6640625" style="6" customWidth="1"/>
    <col min="14187" max="14187" width="8" style="6" customWidth="1"/>
    <col min="14188" max="14188" width="8.6640625" style="6" customWidth="1"/>
    <col min="14189" max="14189" width="7.1640625" style="6" customWidth="1"/>
    <col min="14190" max="14190" width="6" style="6" customWidth="1"/>
    <col min="14191" max="14191" width="7.5" style="6" customWidth="1"/>
    <col min="14192" max="14192" width="9" style="6" customWidth="1"/>
    <col min="14193" max="14193" width="7.5" style="6" customWidth="1"/>
    <col min="14194" max="14194" width="6.83203125" style="6" bestFit="1" customWidth="1"/>
    <col min="14195" max="14195" width="8.6640625" style="6" bestFit="1" customWidth="1"/>
    <col min="14196" max="14196" width="8.5" style="6" bestFit="1" customWidth="1"/>
    <col min="14197" max="14197" width="10.83203125" style="6" bestFit="1" customWidth="1"/>
    <col min="14198" max="14198" width="11.33203125" style="6" bestFit="1" customWidth="1"/>
    <col min="14199" max="14199" width="10.5" style="6" customWidth="1"/>
    <col min="14200" max="14200" width="10.33203125" style="6" customWidth="1"/>
    <col min="14201" max="14201" width="10.5" style="6" customWidth="1"/>
    <col min="14202" max="14202" width="11" style="6" customWidth="1"/>
    <col min="14203" max="14203" width="12.6640625" style="6" bestFit="1" customWidth="1"/>
    <col min="14204" max="14204" width="11.33203125" style="6" bestFit="1" customWidth="1"/>
    <col min="14205" max="14205" width="10.83203125" style="6" bestFit="1" customWidth="1"/>
    <col min="14206" max="14206" width="11.83203125" style="6" bestFit="1" customWidth="1"/>
    <col min="14207" max="14207" width="13.1640625" style="6" customWidth="1"/>
    <col min="14208" max="14209" width="10.83203125" style="6" bestFit="1" customWidth="1"/>
    <col min="14210" max="14210" width="11.6640625" style="6" bestFit="1" customWidth="1"/>
    <col min="14211" max="14211" width="10.83203125" style="6" bestFit="1" customWidth="1"/>
    <col min="14212" max="14212" width="8.33203125" style="6" bestFit="1" customWidth="1"/>
    <col min="14213" max="14213" width="6.1640625" style="6" bestFit="1" customWidth="1"/>
    <col min="14214" max="14214" width="6.5" style="6" bestFit="1" customWidth="1"/>
    <col min="14215" max="14215" width="6.1640625" style="6" bestFit="1" customWidth="1"/>
    <col min="14216" max="14216" width="13.1640625" style="6" bestFit="1" customWidth="1"/>
    <col min="14217" max="14218" width="6.5" style="6" bestFit="1" customWidth="1"/>
    <col min="14219" max="14219" width="8.1640625" style="6" customWidth="1"/>
    <col min="14220" max="14220" width="10" style="6" customWidth="1"/>
    <col min="14221" max="14221" width="8.6640625" style="6" bestFit="1" customWidth="1"/>
    <col min="14222" max="14222" width="12.83203125" style="6" bestFit="1" customWidth="1"/>
    <col min="14223" max="14417" width="6.33203125" style="6"/>
    <col min="14418" max="14418" width="11.6640625" style="6" customWidth="1"/>
    <col min="14419" max="14419" width="9.5" style="6" customWidth="1"/>
    <col min="14420" max="14420" width="7.83203125" style="6" customWidth="1"/>
    <col min="14421" max="14421" width="7.83203125" style="6" bestFit="1" customWidth="1"/>
    <col min="14422" max="14422" width="8.1640625" style="6" bestFit="1" customWidth="1"/>
    <col min="14423" max="14423" width="8.6640625" style="6" bestFit="1" customWidth="1"/>
    <col min="14424" max="14424" width="9.83203125" style="6" customWidth="1"/>
    <col min="14425" max="14425" width="13.6640625" style="6" bestFit="1" customWidth="1"/>
    <col min="14426" max="14426" width="12.5" style="6" customWidth="1"/>
    <col min="14427" max="14427" width="11.6640625" style="6" customWidth="1"/>
    <col min="14428" max="14428" width="8.6640625" style="6" bestFit="1" customWidth="1"/>
    <col min="14429" max="14429" width="10.83203125" style="6" bestFit="1" customWidth="1"/>
    <col min="14430" max="14430" width="6.6640625" style="6" customWidth="1"/>
    <col min="14431" max="14431" width="7.83203125" style="6" customWidth="1"/>
    <col min="14432" max="14432" width="7.33203125" style="6" customWidth="1"/>
    <col min="14433" max="14433" width="8" style="6" customWidth="1"/>
    <col min="14434" max="14434" width="7.1640625" style="6" customWidth="1"/>
    <col min="14435" max="14435" width="8.33203125" style="6" customWidth="1"/>
    <col min="14436" max="14436" width="6.6640625" style="6" customWidth="1"/>
    <col min="14437" max="14438" width="8.5" style="6" customWidth="1"/>
    <col min="14439" max="14439" width="7.5" style="6" customWidth="1"/>
    <col min="14440" max="14440" width="8.5" style="6" customWidth="1"/>
    <col min="14441" max="14441" width="6.6640625" style="6" customWidth="1"/>
    <col min="14442" max="14442" width="7.6640625" style="6" customWidth="1"/>
    <col min="14443" max="14443" width="8" style="6" customWidth="1"/>
    <col min="14444" max="14444" width="8.6640625" style="6" customWidth="1"/>
    <col min="14445" max="14445" width="7.1640625" style="6" customWidth="1"/>
    <col min="14446" max="14446" width="6" style="6" customWidth="1"/>
    <col min="14447" max="14447" width="7.5" style="6" customWidth="1"/>
    <col min="14448" max="14448" width="9" style="6" customWidth="1"/>
    <col min="14449" max="14449" width="7.5" style="6" customWidth="1"/>
    <col min="14450" max="14450" width="6.83203125" style="6" bestFit="1" customWidth="1"/>
    <col min="14451" max="14451" width="8.6640625" style="6" bestFit="1" customWidth="1"/>
    <col min="14452" max="14452" width="8.5" style="6" bestFit="1" customWidth="1"/>
    <col min="14453" max="14453" width="10.83203125" style="6" bestFit="1" customWidth="1"/>
    <col min="14454" max="14454" width="11.33203125" style="6" bestFit="1" customWidth="1"/>
    <col min="14455" max="14455" width="10.5" style="6" customWidth="1"/>
    <col min="14456" max="14456" width="10.33203125" style="6" customWidth="1"/>
    <col min="14457" max="14457" width="10.5" style="6" customWidth="1"/>
    <col min="14458" max="14458" width="11" style="6" customWidth="1"/>
    <col min="14459" max="14459" width="12.6640625" style="6" bestFit="1" customWidth="1"/>
    <col min="14460" max="14460" width="11.33203125" style="6" bestFit="1" customWidth="1"/>
    <col min="14461" max="14461" width="10.83203125" style="6" bestFit="1" customWidth="1"/>
    <col min="14462" max="14462" width="11.83203125" style="6" bestFit="1" customWidth="1"/>
    <col min="14463" max="14463" width="13.1640625" style="6" customWidth="1"/>
    <col min="14464" max="14465" width="10.83203125" style="6" bestFit="1" customWidth="1"/>
    <col min="14466" max="14466" width="11.6640625" style="6" bestFit="1" customWidth="1"/>
    <col min="14467" max="14467" width="10.83203125" style="6" bestFit="1" customWidth="1"/>
    <col min="14468" max="14468" width="8.33203125" style="6" bestFit="1" customWidth="1"/>
    <col min="14469" max="14469" width="6.1640625" style="6" bestFit="1" customWidth="1"/>
    <col min="14470" max="14470" width="6.5" style="6" bestFit="1" customWidth="1"/>
    <col min="14471" max="14471" width="6.1640625" style="6" bestFit="1" customWidth="1"/>
    <col min="14472" max="14472" width="13.1640625" style="6" bestFit="1" customWidth="1"/>
    <col min="14473" max="14474" width="6.5" style="6" bestFit="1" customWidth="1"/>
    <col min="14475" max="14475" width="8.1640625" style="6" customWidth="1"/>
    <col min="14476" max="14476" width="10" style="6" customWidth="1"/>
    <col min="14477" max="14477" width="8.6640625" style="6" bestFit="1" customWidth="1"/>
    <col min="14478" max="14478" width="12.83203125" style="6" bestFit="1" customWidth="1"/>
    <col min="14479" max="14673" width="6.33203125" style="6"/>
    <col min="14674" max="14674" width="11.6640625" style="6" customWidth="1"/>
    <col min="14675" max="14675" width="9.5" style="6" customWidth="1"/>
    <col min="14676" max="14676" width="7.83203125" style="6" customWidth="1"/>
    <col min="14677" max="14677" width="7.83203125" style="6" bestFit="1" customWidth="1"/>
    <col min="14678" max="14678" width="8.1640625" style="6" bestFit="1" customWidth="1"/>
    <col min="14679" max="14679" width="8.6640625" style="6" bestFit="1" customWidth="1"/>
    <col min="14680" max="14680" width="9.83203125" style="6" customWidth="1"/>
    <col min="14681" max="14681" width="13.6640625" style="6" bestFit="1" customWidth="1"/>
    <col min="14682" max="14682" width="12.5" style="6" customWidth="1"/>
    <col min="14683" max="14683" width="11.6640625" style="6" customWidth="1"/>
    <col min="14684" max="14684" width="8.6640625" style="6" bestFit="1" customWidth="1"/>
    <col min="14685" max="14685" width="10.83203125" style="6" bestFit="1" customWidth="1"/>
    <col min="14686" max="14686" width="6.6640625" style="6" customWidth="1"/>
    <col min="14687" max="14687" width="7.83203125" style="6" customWidth="1"/>
    <col min="14688" max="14688" width="7.33203125" style="6" customWidth="1"/>
    <col min="14689" max="14689" width="8" style="6" customWidth="1"/>
    <col min="14690" max="14690" width="7.1640625" style="6" customWidth="1"/>
    <col min="14691" max="14691" width="8.33203125" style="6" customWidth="1"/>
    <col min="14692" max="14692" width="6.6640625" style="6" customWidth="1"/>
    <col min="14693" max="14694" width="8.5" style="6" customWidth="1"/>
    <col min="14695" max="14695" width="7.5" style="6" customWidth="1"/>
    <col min="14696" max="14696" width="8.5" style="6" customWidth="1"/>
    <col min="14697" max="14697" width="6.6640625" style="6" customWidth="1"/>
    <col min="14698" max="14698" width="7.6640625" style="6" customWidth="1"/>
    <col min="14699" max="14699" width="8" style="6" customWidth="1"/>
    <col min="14700" max="14700" width="8.6640625" style="6" customWidth="1"/>
    <col min="14701" max="14701" width="7.1640625" style="6" customWidth="1"/>
    <col min="14702" max="14702" width="6" style="6" customWidth="1"/>
    <col min="14703" max="14703" width="7.5" style="6" customWidth="1"/>
    <col min="14704" max="14704" width="9" style="6" customWidth="1"/>
    <col min="14705" max="14705" width="7.5" style="6" customWidth="1"/>
    <col min="14706" max="14706" width="6.83203125" style="6" bestFit="1" customWidth="1"/>
    <col min="14707" max="14707" width="8.6640625" style="6" bestFit="1" customWidth="1"/>
    <col min="14708" max="14708" width="8.5" style="6" bestFit="1" customWidth="1"/>
    <col min="14709" max="14709" width="10.83203125" style="6" bestFit="1" customWidth="1"/>
    <col min="14710" max="14710" width="11.33203125" style="6" bestFit="1" customWidth="1"/>
    <col min="14711" max="14711" width="10.5" style="6" customWidth="1"/>
    <col min="14712" max="14712" width="10.33203125" style="6" customWidth="1"/>
    <col min="14713" max="14713" width="10.5" style="6" customWidth="1"/>
    <col min="14714" max="14714" width="11" style="6" customWidth="1"/>
    <col min="14715" max="14715" width="12.6640625" style="6" bestFit="1" customWidth="1"/>
    <col min="14716" max="14716" width="11.33203125" style="6" bestFit="1" customWidth="1"/>
    <col min="14717" max="14717" width="10.83203125" style="6" bestFit="1" customWidth="1"/>
    <col min="14718" max="14718" width="11.83203125" style="6" bestFit="1" customWidth="1"/>
    <col min="14719" max="14719" width="13.1640625" style="6" customWidth="1"/>
    <col min="14720" max="14721" width="10.83203125" style="6" bestFit="1" customWidth="1"/>
    <col min="14722" max="14722" width="11.6640625" style="6" bestFit="1" customWidth="1"/>
    <col min="14723" max="14723" width="10.83203125" style="6" bestFit="1" customWidth="1"/>
    <col min="14724" max="14724" width="8.33203125" style="6" bestFit="1" customWidth="1"/>
    <col min="14725" max="14725" width="6.1640625" style="6" bestFit="1" customWidth="1"/>
    <col min="14726" max="14726" width="6.5" style="6" bestFit="1" customWidth="1"/>
    <col min="14727" max="14727" width="6.1640625" style="6" bestFit="1" customWidth="1"/>
    <col min="14728" max="14728" width="13.1640625" style="6" bestFit="1" customWidth="1"/>
    <col min="14729" max="14730" width="6.5" style="6" bestFit="1" customWidth="1"/>
    <col min="14731" max="14731" width="8.1640625" style="6" customWidth="1"/>
    <col min="14732" max="14732" width="10" style="6" customWidth="1"/>
    <col min="14733" max="14733" width="8.6640625" style="6" bestFit="1" customWidth="1"/>
    <col min="14734" max="14734" width="12.83203125" style="6" bestFit="1" customWidth="1"/>
    <col min="14735" max="14929" width="6.33203125" style="6"/>
    <col min="14930" max="14930" width="11.6640625" style="6" customWidth="1"/>
    <col min="14931" max="14931" width="9.5" style="6" customWidth="1"/>
    <col min="14932" max="14932" width="7.83203125" style="6" customWidth="1"/>
    <col min="14933" max="14933" width="7.83203125" style="6" bestFit="1" customWidth="1"/>
    <col min="14934" max="14934" width="8.1640625" style="6" bestFit="1" customWidth="1"/>
    <col min="14935" max="14935" width="8.6640625" style="6" bestFit="1" customWidth="1"/>
    <col min="14936" max="14936" width="9.83203125" style="6" customWidth="1"/>
    <col min="14937" max="14937" width="13.6640625" style="6" bestFit="1" customWidth="1"/>
    <col min="14938" max="14938" width="12.5" style="6" customWidth="1"/>
    <col min="14939" max="14939" width="11.6640625" style="6" customWidth="1"/>
    <col min="14940" max="14940" width="8.6640625" style="6" bestFit="1" customWidth="1"/>
    <col min="14941" max="14941" width="10.83203125" style="6" bestFit="1" customWidth="1"/>
    <col min="14942" max="14942" width="6.6640625" style="6" customWidth="1"/>
    <col min="14943" max="14943" width="7.83203125" style="6" customWidth="1"/>
    <col min="14944" max="14944" width="7.33203125" style="6" customWidth="1"/>
    <col min="14945" max="14945" width="8" style="6" customWidth="1"/>
    <col min="14946" max="14946" width="7.1640625" style="6" customWidth="1"/>
    <col min="14947" max="14947" width="8.33203125" style="6" customWidth="1"/>
    <col min="14948" max="14948" width="6.6640625" style="6" customWidth="1"/>
    <col min="14949" max="14950" width="8.5" style="6" customWidth="1"/>
    <col min="14951" max="14951" width="7.5" style="6" customWidth="1"/>
    <col min="14952" max="14952" width="8.5" style="6" customWidth="1"/>
    <col min="14953" max="14953" width="6.6640625" style="6" customWidth="1"/>
    <col min="14954" max="14954" width="7.6640625" style="6" customWidth="1"/>
    <col min="14955" max="14955" width="8" style="6" customWidth="1"/>
    <col min="14956" max="14956" width="8.6640625" style="6" customWidth="1"/>
    <col min="14957" max="14957" width="7.1640625" style="6" customWidth="1"/>
    <col min="14958" max="14958" width="6" style="6" customWidth="1"/>
    <col min="14959" max="14959" width="7.5" style="6" customWidth="1"/>
    <col min="14960" max="14960" width="9" style="6" customWidth="1"/>
    <col min="14961" max="14961" width="7.5" style="6" customWidth="1"/>
    <col min="14962" max="14962" width="6.83203125" style="6" bestFit="1" customWidth="1"/>
    <col min="14963" max="14963" width="8.6640625" style="6" bestFit="1" customWidth="1"/>
    <col min="14964" max="14964" width="8.5" style="6" bestFit="1" customWidth="1"/>
    <col min="14965" max="14965" width="10.83203125" style="6" bestFit="1" customWidth="1"/>
    <col min="14966" max="14966" width="11.33203125" style="6" bestFit="1" customWidth="1"/>
    <col min="14967" max="14967" width="10.5" style="6" customWidth="1"/>
    <col min="14968" max="14968" width="10.33203125" style="6" customWidth="1"/>
    <col min="14969" max="14969" width="10.5" style="6" customWidth="1"/>
    <col min="14970" max="14970" width="11" style="6" customWidth="1"/>
    <col min="14971" max="14971" width="12.6640625" style="6" bestFit="1" customWidth="1"/>
    <col min="14972" max="14972" width="11.33203125" style="6" bestFit="1" customWidth="1"/>
    <col min="14973" max="14973" width="10.83203125" style="6" bestFit="1" customWidth="1"/>
    <col min="14974" max="14974" width="11.83203125" style="6" bestFit="1" customWidth="1"/>
    <col min="14975" max="14975" width="13.1640625" style="6" customWidth="1"/>
    <col min="14976" max="14977" width="10.83203125" style="6" bestFit="1" customWidth="1"/>
    <col min="14978" max="14978" width="11.6640625" style="6" bestFit="1" customWidth="1"/>
    <col min="14979" max="14979" width="10.83203125" style="6" bestFit="1" customWidth="1"/>
    <col min="14980" max="14980" width="8.33203125" style="6" bestFit="1" customWidth="1"/>
    <col min="14981" max="14981" width="6.1640625" style="6" bestFit="1" customWidth="1"/>
    <col min="14982" max="14982" width="6.5" style="6" bestFit="1" customWidth="1"/>
    <col min="14983" max="14983" width="6.1640625" style="6" bestFit="1" customWidth="1"/>
    <col min="14984" max="14984" width="13.1640625" style="6" bestFit="1" customWidth="1"/>
    <col min="14985" max="14986" width="6.5" style="6" bestFit="1" customWidth="1"/>
    <col min="14987" max="14987" width="8.1640625" style="6" customWidth="1"/>
    <col min="14988" max="14988" width="10" style="6" customWidth="1"/>
    <col min="14989" max="14989" width="8.6640625" style="6" bestFit="1" customWidth="1"/>
    <col min="14990" max="14990" width="12.83203125" style="6" bestFit="1" customWidth="1"/>
    <col min="14991" max="15185" width="6.33203125" style="6"/>
    <col min="15186" max="15186" width="11.6640625" style="6" customWidth="1"/>
    <col min="15187" max="15187" width="9.5" style="6" customWidth="1"/>
    <col min="15188" max="15188" width="7.83203125" style="6" customWidth="1"/>
    <col min="15189" max="15189" width="7.83203125" style="6" bestFit="1" customWidth="1"/>
    <col min="15190" max="15190" width="8.1640625" style="6" bestFit="1" customWidth="1"/>
    <col min="15191" max="15191" width="8.6640625" style="6" bestFit="1" customWidth="1"/>
    <col min="15192" max="15192" width="9.83203125" style="6" customWidth="1"/>
    <col min="15193" max="15193" width="13.6640625" style="6" bestFit="1" customWidth="1"/>
    <col min="15194" max="15194" width="12.5" style="6" customWidth="1"/>
    <col min="15195" max="15195" width="11.6640625" style="6" customWidth="1"/>
    <col min="15196" max="15196" width="8.6640625" style="6" bestFit="1" customWidth="1"/>
    <col min="15197" max="15197" width="10.83203125" style="6" bestFit="1" customWidth="1"/>
    <col min="15198" max="15198" width="6.6640625" style="6" customWidth="1"/>
    <col min="15199" max="15199" width="7.83203125" style="6" customWidth="1"/>
    <col min="15200" max="15200" width="7.33203125" style="6" customWidth="1"/>
    <col min="15201" max="15201" width="8" style="6" customWidth="1"/>
    <col min="15202" max="15202" width="7.1640625" style="6" customWidth="1"/>
    <col min="15203" max="15203" width="8.33203125" style="6" customWidth="1"/>
    <col min="15204" max="15204" width="6.6640625" style="6" customWidth="1"/>
    <col min="15205" max="15206" width="8.5" style="6" customWidth="1"/>
    <col min="15207" max="15207" width="7.5" style="6" customWidth="1"/>
    <col min="15208" max="15208" width="8.5" style="6" customWidth="1"/>
    <col min="15209" max="15209" width="6.6640625" style="6" customWidth="1"/>
    <col min="15210" max="15210" width="7.6640625" style="6" customWidth="1"/>
    <col min="15211" max="15211" width="8" style="6" customWidth="1"/>
    <col min="15212" max="15212" width="8.6640625" style="6" customWidth="1"/>
    <col min="15213" max="15213" width="7.1640625" style="6" customWidth="1"/>
    <col min="15214" max="15214" width="6" style="6" customWidth="1"/>
    <col min="15215" max="15215" width="7.5" style="6" customWidth="1"/>
    <col min="15216" max="15216" width="9" style="6" customWidth="1"/>
    <col min="15217" max="15217" width="7.5" style="6" customWidth="1"/>
    <col min="15218" max="15218" width="6.83203125" style="6" bestFit="1" customWidth="1"/>
    <col min="15219" max="15219" width="8.6640625" style="6" bestFit="1" customWidth="1"/>
    <col min="15220" max="15220" width="8.5" style="6" bestFit="1" customWidth="1"/>
    <col min="15221" max="15221" width="10.83203125" style="6" bestFit="1" customWidth="1"/>
    <col min="15222" max="15222" width="11.33203125" style="6" bestFit="1" customWidth="1"/>
    <col min="15223" max="15223" width="10.5" style="6" customWidth="1"/>
    <col min="15224" max="15224" width="10.33203125" style="6" customWidth="1"/>
    <col min="15225" max="15225" width="10.5" style="6" customWidth="1"/>
    <col min="15226" max="15226" width="11" style="6" customWidth="1"/>
    <col min="15227" max="15227" width="12.6640625" style="6" bestFit="1" customWidth="1"/>
    <col min="15228" max="15228" width="11.33203125" style="6" bestFit="1" customWidth="1"/>
    <col min="15229" max="15229" width="10.83203125" style="6" bestFit="1" customWidth="1"/>
    <col min="15230" max="15230" width="11.83203125" style="6" bestFit="1" customWidth="1"/>
    <col min="15231" max="15231" width="13.1640625" style="6" customWidth="1"/>
    <col min="15232" max="15233" width="10.83203125" style="6" bestFit="1" customWidth="1"/>
    <col min="15234" max="15234" width="11.6640625" style="6" bestFit="1" customWidth="1"/>
    <col min="15235" max="15235" width="10.83203125" style="6" bestFit="1" customWidth="1"/>
    <col min="15236" max="15236" width="8.33203125" style="6" bestFit="1" customWidth="1"/>
    <col min="15237" max="15237" width="6.1640625" style="6" bestFit="1" customWidth="1"/>
    <col min="15238" max="15238" width="6.5" style="6" bestFit="1" customWidth="1"/>
    <col min="15239" max="15239" width="6.1640625" style="6" bestFit="1" customWidth="1"/>
    <col min="15240" max="15240" width="13.1640625" style="6" bestFit="1" customWidth="1"/>
    <col min="15241" max="15242" width="6.5" style="6" bestFit="1" customWidth="1"/>
    <col min="15243" max="15243" width="8.1640625" style="6" customWidth="1"/>
    <col min="15244" max="15244" width="10" style="6" customWidth="1"/>
    <col min="15245" max="15245" width="8.6640625" style="6" bestFit="1" customWidth="1"/>
    <col min="15246" max="15246" width="12.83203125" style="6" bestFit="1" customWidth="1"/>
    <col min="15247" max="15441" width="6.33203125" style="6"/>
    <col min="15442" max="15442" width="11.6640625" style="6" customWidth="1"/>
    <col min="15443" max="15443" width="9.5" style="6" customWidth="1"/>
    <col min="15444" max="15444" width="7.83203125" style="6" customWidth="1"/>
    <col min="15445" max="15445" width="7.83203125" style="6" bestFit="1" customWidth="1"/>
    <col min="15446" max="15446" width="8.1640625" style="6" bestFit="1" customWidth="1"/>
    <col min="15447" max="15447" width="8.6640625" style="6" bestFit="1" customWidth="1"/>
    <col min="15448" max="15448" width="9.83203125" style="6" customWidth="1"/>
    <col min="15449" max="15449" width="13.6640625" style="6" bestFit="1" customWidth="1"/>
    <col min="15450" max="15450" width="12.5" style="6" customWidth="1"/>
    <col min="15451" max="15451" width="11.6640625" style="6" customWidth="1"/>
    <col min="15452" max="15452" width="8.6640625" style="6" bestFit="1" customWidth="1"/>
    <col min="15453" max="15453" width="10.83203125" style="6" bestFit="1" customWidth="1"/>
    <col min="15454" max="15454" width="6.6640625" style="6" customWidth="1"/>
    <col min="15455" max="15455" width="7.83203125" style="6" customWidth="1"/>
    <col min="15456" max="15456" width="7.33203125" style="6" customWidth="1"/>
    <col min="15457" max="15457" width="8" style="6" customWidth="1"/>
    <col min="15458" max="15458" width="7.1640625" style="6" customWidth="1"/>
    <col min="15459" max="15459" width="8.33203125" style="6" customWidth="1"/>
    <col min="15460" max="15460" width="6.6640625" style="6" customWidth="1"/>
    <col min="15461" max="15462" width="8.5" style="6" customWidth="1"/>
    <col min="15463" max="15463" width="7.5" style="6" customWidth="1"/>
    <col min="15464" max="15464" width="8.5" style="6" customWidth="1"/>
    <col min="15465" max="15465" width="6.6640625" style="6" customWidth="1"/>
    <col min="15466" max="15466" width="7.6640625" style="6" customWidth="1"/>
    <col min="15467" max="15467" width="8" style="6" customWidth="1"/>
    <col min="15468" max="15468" width="8.6640625" style="6" customWidth="1"/>
    <col min="15469" max="15469" width="7.1640625" style="6" customWidth="1"/>
    <col min="15470" max="15470" width="6" style="6" customWidth="1"/>
    <col min="15471" max="15471" width="7.5" style="6" customWidth="1"/>
    <col min="15472" max="15472" width="9" style="6" customWidth="1"/>
    <col min="15473" max="15473" width="7.5" style="6" customWidth="1"/>
    <col min="15474" max="15474" width="6.83203125" style="6" bestFit="1" customWidth="1"/>
    <col min="15475" max="15475" width="8.6640625" style="6" bestFit="1" customWidth="1"/>
    <col min="15476" max="15476" width="8.5" style="6" bestFit="1" customWidth="1"/>
    <col min="15477" max="15477" width="10.83203125" style="6" bestFit="1" customWidth="1"/>
    <col min="15478" max="15478" width="11.33203125" style="6" bestFit="1" customWidth="1"/>
    <col min="15479" max="15479" width="10.5" style="6" customWidth="1"/>
    <col min="15480" max="15480" width="10.33203125" style="6" customWidth="1"/>
    <col min="15481" max="15481" width="10.5" style="6" customWidth="1"/>
    <col min="15482" max="15482" width="11" style="6" customWidth="1"/>
    <col min="15483" max="15483" width="12.6640625" style="6" bestFit="1" customWidth="1"/>
    <col min="15484" max="15484" width="11.33203125" style="6" bestFit="1" customWidth="1"/>
    <col min="15485" max="15485" width="10.83203125" style="6" bestFit="1" customWidth="1"/>
    <col min="15486" max="15486" width="11.83203125" style="6" bestFit="1" customWidth="1"/>
    <col min="15487" max="15487" width="13.1640625" style="6" customWidth="1"/>
    <col min="15488" max="15489" width="10.83203125" style="6" bestFit="1" customWidth="1"/>
    <col min="15490" max="15490" width="11.6640625" style="6" bestFit="1" customWidth="1"/>
    <col min="15491" max="15491" width="10.83203125" style="6" bestFit="1" customWidth="1"/>
    <col min="15492" max="15492" width="8.33203125" style="6" bestFit="1" customWidth="1"/>
    <col min="15493" max="15493" width="6.1640625" style="6" bestFit="1" customWidth="1"/>
    <col min="15494" max="15494" width="6.5" style="6" bestFit="1" customWidth="1"/>
    <col min="15495" max="15495" width="6.1640625" style="6" bestFit="1" customWidth="1"/>
    <col min="15496" max="15496" width="13.1640625" style="6" bestFit="1" customWidth="1"/>
    <col min="15497" max="15498" width="6.5" style="6" bestFit="1" customWidth="1"/>
    <col min="15499" max="15499" width="8.1640625" style="6" customWidth="1"/>
    <col min="15500" max="15500" width="10" style="6" customWidth="1"/>
    <col min="15501" max="15501" width="8.6640625" style="6" bestFit="1" customWidth="1"/>
    <col min="15502" max="15502" width="12.83203125" style="6" bestFit="1" customWidth="1"/>
    <col min="15503" max="15697" width="6.33203125" style="6"/>
    <col min="15698" max="15698" width="11.6640625" style="6" customWidth="1"/>
    <col min="15699" max="15699" width="9.5" style="6" customWidth="1"/>
    <col min="15700" max="15700" width="7.83203125" style="6" customWidth="1"/>
    <col min="15701" max="15701" width="7.83203125" style="6" bestFit="1" customWidth="1"/>
    <col min="15702" max="15702" width="8.1640625" style="6" bestFit="1" customWidth="1"/>
    <col min="15703" max="15703" width="8.6640625" style="6" bestFit="1" customWidth="1"/>
    <col min="15704" max="15704" width="9.83203125" style="6" customWidth="1"/>
    <col min="15705" max="15705" width="13.6640625" style="6" bestFit="1" customWidth="1"/>
    <col min="15706" max="15706" width="12.5" style="6" customWidth="1"/>
    <col min="15707" max="15707" width="11.6640625" style="6" customWidth="1"/>
    <col min="15708" max="15708" width="8.6640625" style="6" bestFit="1" customWidth="1"/>
    <col min="15709" max="15709" width="10.83203125" style="6" bestFit="1" customWidth="1"/>
    <col min="15710" max="15710" width="6.6640625" style="6" customWidth="1"/>
    <col min="15711" max="15711" width="7.83203125" style="6" customWidth="1"/>
    <col min="15712" max="15712" width="7.33203125" style="6" customWidth="1"/>
    <col min="15713" max="15713" width="8" style="6" customWidth="1"/>
    <col min="15714" max="15714" width="7.1640625" style="6" customWidth="1"/>
    <col min="15715" max="15715" width="8.33203125" style="6" customWidth="1"/>
    <col min="15716" max="15716" width="6.6640625" style="6" customWidth="1"/>
    <col min="15717" max="15718" width="8.5" style="6" customWidth="1"/>
    <col min="15719" max="15719" width="7.5" style="6" customWidth="1"/>
    <col min="15720" max="15720" width="8.5" style="6" customWidth="1"/>
    <col min="15721" max="15721" width="6.6640625" style="6" customWidth="1"/>
    <col min="15722" max="15722" width="7.6640625" style="6" customWidth="1"/>
    <col min="15723" max="15723" width="8" style="6" customWidth="1"/>
    <col min="15724" max="15724" width="8.6640625" style="6" customWidth="1"/>
    <col min="15725" max="15725" width="7.1640625" style="6" customWidth="1"/>
    <col min="15726" max="15726" width="6" style="6" customWidth="1"/>
    <col min="15727" max="15727" width="7.5" style="6" customWidth="1"/>
    <col min="15728" max="15728" width="9" style="6" customWidth="1"/>
    <col min="15729" max="15729" width="7.5" style="6" customWidth="1"/>
    <col min="15730" max="15730" width="6.83203125" style="6" bestFit="1" customWidth="1"/>
    <col min="15731" max="15731" width="8.6640625" style="6" bestFit="1" customWidth="1"/>
    <col min="15732" max="15732" width="8.5" style="6" bestFit="1" customWidth="1"/>
    <col min="15733" max="15733" width="10.83203125" style="6" bestFit="1" customWidth="1"/>
    <col min="15734" max="15734" width="11.33203125" style="6" bestFit="1" customWidth="1"/>
    <col min="15735" max="15735" width="10.5" style="6" customWidth="1"/>
    <col min="15736" max="15736" width="10.33203125" style="6" customWidth="1"/>
    <col min="15737" max="15737" width="10.5" style="6" customWidth="1"/>
    <col min="15738" max="15738" width="11" style="6" customWidth="1"/>
    <col min="15739" max="15739" width="12.6640625" style="6" bestFit="1" customWidth="1"/>
    <col min="15740" max="15740" width="11.33203125" style="6" bestFit="1" customWidth="1"/>
    <col min="15741" max="15741" width="10.83203125" style="6" bestFit="1" customWidth="1"/>
    <col min="15742" max="15742" width="11.83203125" style="6" bestFit="1" customWidth="1"/>
    <col min="15743" max="15743" width="13.1640625" style="6" customWidth="1"/>
    <col min="15744" max="15745" width="10.83203125" style="6" bestFit="1" customWidth="1"/>
    <col min="15746" max="15746" width="11.6640625" style="6" bestFit="1" customWidth="1"/>
    <col min="15747" max="15747" width="10.83203125" style="6" bestFit="1" customWidth="1"/>
    <col min="15748" max="15748" width="8.33203125" style="6" bestFit="1" customWidth="1"/>
    <col min="15749" max="15749" width="6.1640625" style="6" bestFit="1" customWidth="1"/>
    <col min="15750" max="15750" width="6.5" style="6" bestFit="1" customWidth="1"/>
    <col min="15751" max="15751" width="6.1640625" style="6" bestFit="1" customWidth="1"/>
    <col min="15752" max="15752" width="13.1640625" style="6" bestFit="1" customWidth="1"/>
    <col min="15753" max="15754" width="6.5" style="6" bestFit="1" customWidth="1"/>
    <col min="15755" max="15755" width="8.1640625" style="6" customWidth="1"/>
    <col min="15756" max="15756" width="10" style="6" customWidth="1"/>
    <col min="15757" max="15757" width="8.6640625" style="6" bestFit="1" customWidth="1"/>
    <col min="15758" max="15758" width="12.83203125" style="6" bestFit="1" customWidth="1"/>
    <col min="15759" max="15953" width="6.33203125" style="6"/>
    <col min="15954" max="15954" width="11.6640625" style="6" customWidth="1"/>
    <col min="15955" max="15955" width="9.5" style="6" customWidth="1"/>
    <col min="15956" max="15956" width="7.83203125" style="6" customWidth="1"/>
    <col min="15957" max="15957" width="7.83203125" style="6" bestFit="1" customWidth="1"/>
    <col min="15958" max="15958" width="8.1640625" style="6" bestFit="1" customWidth="1"/>
    <col min="15959" max="15959" width="8.6640625" style="6" bestFit="1" customWidth="1"/>
    <col min="15960" max="15960" width="9.83203125" style="6" customWidth="1"/>
    <col min="15961" max="15961" width="13.6640625" style="6" bestFit="1" customWidth="1"/>
    <col min="15962" max="15962" width="12.5" style="6" customWidth="1"/>
    <col min="15963" max="15963" width="11.6640625" style="6" customWidth="1"/>
    <col min="15964" max="15964" width="8.6640625" style="6" bestFit="1" customWidth="1"/>
    <col min="15965" max="15965" width="10.83203125" style="6" bestFit="1" customWidth="1"/>
    <col min="15966" max="15966" width="6.6640625" style="6" customWidth="1"/>
    <col min="15967" max="15967" width="7.83203125" style="6" customWidth="1"/>
    <col min="15968" max="15968" width="7.33203125" style="6" customWidth="1"/>
    <col min="15969" max="15969" width="8" style="6" customWidth="1"/>
    <col min="15970" max="15970" width="7.1640625" style="6" customWidth="1"/>
    <col min="15971" max="15971" width="8.33203125" style="6" customWidth="1"/>
    <col min="15972" max="15972" width="6.6640625" style="6" customWidth="1"/>
    <col min="15973" max="15974" width="8.5" style="6" customWidth="1"/>
    <col min="15975" max="15975" width="7.5" style="6" customWidth="1"/>
    <col min="15976" max="15976" width="8.5" style="6" customWidth="1"/>
    <col min="15977" max="15977" width="6.6640625" style="6" customWidth="1"/>
    <col min="15978" max="15978" width="7.6640625" style="6" customWidth="1"/>
    <col min="15979" max="15979" width="8" style="6" customWidth="1"/>
    <col min="15980" max="15980" width="8.6640625" style="6" customWidth="1"/>
    <col min="15981" max="15981" width="7.1640625" style="6" customWidth="1"/>
    <col min="15982" max="15982" width="6" style="6" customWidth="1"/>
    <col min="15983" max="15983" width="7.5" style="6" customWidth="1"/>
    <col min="15984" max="15984" width="9" style="6" customWidth="1"/>
    <col min="15985" max="15985" width="7.5" style="6" customWidth="1"/>
    <col min="15986" max="15986" width="6.83203125" style="6" bestFit="1" customWidth="1"/>
    <col min="15987" max="15987" width="8.6640625" style="6" bestFit="1" customWidth="1"/>
    <col min="15988" max="15988" width="8.5" style="6" bestFit="1" customWidth="1"/>
    <col min="15989" max="15989" width="10.83203125" style="6" bestFit="1" customWidth="1"/>
    <col min="15990" max="15990" width="11.33203125" style="6" bestFit="1" customWidth="1"/>
    <col min="15991" max="15991" width="10.5" style="6" customWidth="1"/>
    <col min="15992" max="15992" width="10.33203125" style="6" customWidth="1"/>
    <col min="15993" max="15993" width="10.5" style="6" customWidth="1"/>
    <col min="15994" max="15994" width="11" style="6" customWidth="1"/>
    <col min="15995" max="15995" width="12.6640625" style="6" bestFit="1" customWidth="1"/>
    <col min="15996" max="15996" width="11.33203125" style="6" bestFit="1" customWidth="1"/>
    <col min="15997" max="15997" width="10.83203125" style="6" bestFit="1" customWidth="1"/>
    <col min="15998" max="15998" width="11.83203125" style="6" bestFit="1" customWidth="1"/>
    <col min="15999" max="15999" width="13.1640625" style="6" customWidth="1"/>
    <col min="16000" max="16001" width="10.83203125" style="6" bestFit="1" customWidth="1"/>
    <col min="16002" max="16002" width="11.6640625" style="6" bestFit="1" customWidth="1"/>
    <col min="16003" max="16003" width="10.83203125" style="6" bestFit="1" customWidth="1"/>
    <col min="16004" max="16004" width="8.33203125" style="6" bestFit="1" customWidth="1"/>
    <col min="16005" max="16005" width="6.1640625" style="6" bestFit="1" customWidth="1"/>
    <col min="16006" max="16006" width="6.5" style="6" bestFit="1" customWidth="1"/>
    <col min="16007" max="16007" width="6.1640625" style="6" bestFit="1" customWidth="1"/>
    <col min="16008" max="16008" width="13.1640625" style="6" bestFit="1" customWidth="1"/>
    <col min="16009" max="16010" width="6.5" style="6" bestFit="1" customWidth="1"/>
    <col min="16011" max="16011" width="8.1640625" style="6" customWidth="1"/>
    <col min="16012" max="16012" width="10" style="6" customWidth="1"/>
    <col min="16013" max="16013" width="8.6640625" style="6" bestFit="1" customWidth="1"/>
    <col min="16014" max="16014" width="12.83203125" style="6" bestFit="1" customWidth="1"/>
    <col min="16015" max="16384" width="6.33203125" style="6"/>
  </cols>
  <sheetData>
    <row r="1" spans="1:43" ht="20" customHeight="1">
      <c r="A1" s="346" t="s">
        <v>117</v>
      </c>
      <c r="B1" s="347"/>
      <c r="C1" s="347"/>
      <c r="D1" s="347"/>
      <c r="E1" s="347"/>
      <c r="F1" s="347"/>
      <c r="G1" s="347"/>
      <c r="H1" s="347"/>
      <c r="I1" s="347"/>
      <c r="J1" s="347"/>
      <c r="K1" s="347"/>
      <c r="L1" s="347"/>
      <c r="M1" s="177"/>
      <c r="N1" s="177"/>
      <c r="O1" s="177"/>
      <c r="P1" s="177"/>
      <c r="Q1" s="177"/>
      <c r="R1" s="178"/>
      <c r="S1" s="178"/>
      <c r="T1" s="178"/>
      <c r="U1" s="178"/>
      <c r="V1" s="178"/>
      <c r="W1" s="177"/>
      <c r="X1" s="177"/>
      <c r="Y1" s="177"/>
      <c r="Z1" s="177"/>
      <c r="AA1" s="177"/>
      <c r="AB1" s="177"/>
      <c r="AC1" s="177"/>
      <c r="AD1" s="177"/>
      <c r="AE1" s="177"/>
      <c r="AF1" s="177"/>
      <c r="AG1" s="177"/>
      <c r="AH1" s="177"/>
      <c r="AI1" s="177"/>
      <c r="AJ1" s="177"/>
      <c r="AK1" s="179"/>
      <c r="AL1" s="177"/>
      <c r="AM1" s="177"/>
      <c r="AN1" s="177"/>
      <c r="AO1" s="177"/>
      <c r="AP1" s="179"/>
      <c r="AQ1" s="61"/>
    </row>
    <row r="2" spans="1:43" ht="20" customHeight="1" thickBot="1">
      <c r="A2" s="348"/>
      <c r="B2" s="349"/>
      <c r="C2" s="349"/>
      <c r="D2" s="349"/>
      <c r="E2" s="349"/>
      <c r="F2" s="349"/>
      <c r="G2" s="349"/>
      <c r="H2" s="349"/>
      <c r="I2" s="349"/>
      <c r="J2" s="349"/>
      <c r="K2" s="349"/>
      <c r="L2" s="349"/>
      <c r="M2" s="180"/>
      <c r="N2" s="180"/>
      <c r="O2" s="180"/>
      <c r="P2" s="180"/>
      <c r="Q2" s="180"/>
      <c r="R2" s="8"/>
      <c r="S2" s="9" t="s">
        <v>1</v>
      </c>
      <c r="T2" s="9" t="s">
        <v>1</v>
      </c>
      <c r="U2" s="9" t="s">
        <v>2</v>
      </c>
      <c r="V2" s="9"/>
      <c r="W2" s="180"/>
      <c r="X2" s="180"/>
      <c r="Y2" s="180"/>
      <c r="Z2" s="180"/>
      <c r="AA2" s="180"/>
      <c r="AB2" s="180"/>
      <c r="AC2" s="180"/>
      <c r="AD2" s="180"/>
      <c r="AE2" s="180"/>
      <c r="AF2" s="180"/>
      <c r="AG2" s="180"/>
      <c r="AH2" s="180"/>
      <c r="AI2" s="180"/>
      <c r="AJ2" s="180"/>
      <c r="AK2" s="181"/>
      <c r="AL2" s="180"/>
      <c r="AM2" s="180"/>
      <c r="AN2" s="180"/>
      <c r="AO2" s="180"/>
      <c r="AP2" s="181"/>
      <c r="AQ2" s="61"/>
    </row>
    <row r="3" spans="1:43" ht="20" customHeight="1">
      <c r="A3" s="12" t="s">
        <v>3</v>
      </c>
      <c r="B3" s="14"/>
      <c r="C3" s="14"/>
      <c r="D3" s="14"/>
      <c r="E3" s="14"/>
      <c r="F3" s="14"/>
      <c r="G3" s="14"/>
      <c r="H3" s="14"/>
      <c r="I3" s="14"/>
      <c r="J3" s="14"/>
      <c r="K3" s="14"/>
      <c r="L3" s="14"/>
      <c r="M3" s="14"/>
      <c r="N3" s="14"/>
      <c r="O3" s="14"/>
      <c r="P3" s="14"/>
      <c r="Q3" s="15"/>
      <c r="R3" s="16"/>
      <c r="S3" s="17"/>
      <c r="T3" s="17"/>
      <c r="U3" s="17"/>
      <c r="V3" s="17"/>
      <c r="W3" s="14"/>
      <c r="X3" s="14"/>
      <c r="Y3" s="14"/>
      <c r="Z3" s="14"/>
      <c r="AA3" s="14"/>
      <c r="AB3" s="14"/>
      <c r="AC3" s="17" t="s">
        <v>4</v>
      </c>
      <c r="AD3" s="350"/>
      <c r="AE3" s="350"/>
      <c r="AF3" s="19"/>
      <c r="AG3" s="19"/>
      <c r="AH3" s="19"/>
      <c r="AI3" s="19"/>
      <c r="AJ3" s="23"/>
      <c r="AK3" s="18" t="s">
        <v>5</v>
      </c>
      <c r="AL3" s="367">
        <f ca="1">TODAY()</f>
        <v>44599</v>
      </c>
      <c r="AM3" s="367"/>
      <c r="AN3" s="23"/>
      <c r="AO3" s="20" t="s">
        <v>6</v>
      </c>
      <c r="AP3" s="21" t="s">
        <v>7</v>
      </c>
      <c r="AQ3" s="61"/>
    </row>
    <row r="4" spans="1:43" ht="19.5" customHeight="1">
      <c r="A4" s="24" t="s">
        <v>8</v>
      </c>
      <c r="B4" s="26"/>
      <c r="C4" s="26"/>
      <c r="D4" s="26"/>
      <c r="E4" s="26"/>
      <c r="F4" s="26"/>
      <c r="G4" s="26"/>
      <c r="H4" s="26"/>
      <c r="I4" s="26"/>
      <c r="J4" s="26"/>
      <c r="K4" s="26"/>
      <c r="L4" s="26"/>
      <c r="M4" s="26"/>
      <c r="N4" s="26"/>
      <c r="O4" s="26"/>
      <c r="P4" s="26"/>
      <c r="Q4" s="27"/>
      <c r="R4" s="24"/>
      <c r="S4" s="28"/>
      <c r="T4" s="28"/>
      <c r="U4" s="28"/>
      <c r="V4" s="28"/>
      <c r="W4" s="26"/>
      <c r="X4" s="26"/>
      <c r="Y4" s="26"/>
      <c r="Z4" s="26"/>
      <c r="AA4" s="26"/>
      <c r="AB4" s="26"/>
      <c r="AC4" s="29" t="s">
        <v>9</v>
      </c>
      <c r="AD4" s="368"/>
      <c r="AE4" s="368"/>
      <c r="AF4" s="368"/>
      <c r="AG4" s="368"/>
      <c r="AH4" s="368"/>
      <c r="AI4" s="368"/>
      <c r="AJ4" s="368"/>
      <c r="AK4" s="368"/>
      <c r="AL4" s="368"/>
      <c r="AM4" s="368"/>
      <c r="AN4" s="368"/>
      <c r="AO4" s="368"/>
      <c r="AP4" s="369"/>
      <c r="AQ4" s="61"/>
    </row>
    <row r="5" spans="1:43" ht="20" customHeight="1">
      <c r="A5" s="24" t="s">
        <v>10</v>
      </c>
      <c r="B5" s="26"/>
      <c r="C5" s="26"/>
      <c r="D5" s="26" t="s">
        <v>11</v>
      </c>
      <c r="E5" s="26"/>
      <c r="F5" s="26"/>
      <c r="G5" s="23"/>
      <c r="H5" s="26"/>
      <c r="I5" s="26"/>
      <c r="J5" s="26"/>
      <c r="K5" s="26"/>
      <c r="L5" s="26"/>
      <c r="M5" s="26"/>
      <c r="N5" s="26"/>
      <c r="O5" s="26"/>
      <c r="P5" s="26"/>
      <c r="Q5" s="27"/>
      <c r="R5" s="182"/>
      <c r="S5" s="86"/>
      <c r="T5" s="86"/>
      <c r="U5" s="86"/>
      <c r="V5" s="86"/>
      <c r="W5" s="86"/>
      <c r="X5" s="86"/>
      <c r="Y5" s="86"/>
      <c r="Z5" s="86"/>
      <c r="AA5" s="86"/>
      <c r="AB5" s="183"/>
      <c r="AC5" s="86"/>
      <c r="AD5" s="86"/>
      <c r="AE5" s="86"/>
      <c r="AF5" s="184"/>
      <c r="AG5" s="183"/>
      <c r="AH5" s="184"/>
      <c r="AI5" s="184"/>
      <c r="AJ5" s="184"/>
      <c r="AK5" s="184"/>
      <c r="AL5" s="184"/>
      <c r="AM5" s="184"/>
      <c r="AN5" s="184"/>
      <c r="AO5" s="184"/>
      <c r="AP5" s="185"/>
      <c r="AQ5" s="61"/>
    </row>
    <row r="6" spans="1:43" ht="20" customHeight="1">
      <c r="A6" s="24" t="s">
        <v>12</v>
      </c>
      <c r="B6" s="26"/>
      <c r="C6" s="26"/>
      <c r="D6" s="26"/>
      <c r="E6" s="26"/>
      <c r="F6" s="26"/>
      <c r="G6" s="26"/>
      <c r="H6" s="26"/>
      <c r="I6" s="26"/>
      <c r="J6" s="26"/>
      <c r="K6" s="26"/>
      <c r="L6" s="26"/>
      <c r="M6" s="26"/>
      <c r="N6" s="26"/>
      <c r="O6" s="4"/>
      <c r="P6" s="4"/>
      <c r="Q6" s="32"/>
      <c r="R6" s="186"/>
      <c r="S6" s="187"/>
      <c r="T6" s="187"/>
      <c r="U6" s="34"/>
      <c r="V6" s="34"/>
      <c r="W6" s="34"/>
      <c r="X6" s="34"/>
      <c r="Y6" s="34"/>
      <c r="Z6" s="34"/>
      <c r="AA6" s="34"/>
      <c r="AB6" s="34"/>
      <c r="AC6" s="34"/>
      <c r="AD6" s="34"/>
      <c r="AE6" s="34"/>
      <c r="AF6" s="34"/>
      <c r="AG6" s="34"/>
      <c r="AH6" s="34"/>
      <c r="AI6" s="34"/>
      <c r="AJ6" s="34"/>
      <c r="AK6" s="34"/>
      <c r="AL6" s="86"/>
      <c r="AM6" s="86"/>
      <c r="AN6" s="86"/>
      <c r="AO6" s="86"/>
      <c r="AP6" s="188"/>
      <c r="AQ6" s="61"/>
    </row>
    <row r="7" spans="1:43" ht="20" customHeight="1">
      <c r="A7" s="37" t="s">
        <v>13</v>
      </c>
      <c r="B7" s="39"/>
      <c r="C7" s="39"/>
      <c r="D7" s="39"/>
      <c r="E7" s="39"/>
      <c r="F7" s="39"/>
      <c r="G7" s="39"/>
      <c r="H7" s="39"/>
      <c r="I7" s="39"/>
      <c r="J7" s="39"/>
      <c r="K7" s="39"/>
      <c r="L7" s="39"/>
      <c r="M7" s="39"/>
      <c r="N7" s="39"/>
      <c r="O7" s="40"/>
      <c r="P7" s="40"/>
      <c r="Q7" s="41"/>
      <c r="R7" s="26"/>
      <c r="S7" s="26"/>
      <c r="T7" s="26"/>
      <c r="U7" s="4"/>
      <c r="V7" s="4"/>
      <c r="W7" s="4"/>
      <c r="X7" s="4"/>
      <c r="Y7" s="4"/>
      <c r="Z7" s="4"/>
      <c r="AA7" s="4"/>
      <c r="AB7" s="23"/>
      <c r="AC7" s="29" t="s">
        <v>14</v>
      </c>
      <c r="AD7" s="370"/>
      <c r="AE7" s="370"/>
      <c r="AF7" s="370"/>
      <c r="AG7" s="370"/>
      <c r="AH7" s="370"/>
      <c r="AI7" s="370"/>
      <c r="AJ7" s="370"/>
      <c r="AK7" s="370"/>
      <c r="AL7" s="370"/>
      <c r="AM7" s="370"/>
      <c r="AN7" s="370"/>
      <c r="AO7" s="370"/>
      <c r="AP7" s="371"/>
      <c r="AQ7" s="61"/>
    </row>
    <row r="8" spans="1:43" ht="20" customHeight="1">
      <c r="A8" s="42" t="s">
        <v>101</v>
      </c>
      <c r="B8" s="43"/>
      <c r="C8" s="43"/>
      <c r="D8" s="43"/>
      <c r="E8" s="43"/>
      <c r="F8" s="43"/>
      <c r="G8" s="43"/>
      <c r="H8" s="43"/>
      <c r="I8" s="43"/>
      <c r="J8" s="43"/>
      <c r="K8" s="43"/>
      <c r="L8" s="43"/>
      <c r="M8" s="43"/>
      <c r="N8" s="43"/>
      <c r="O8" s="43"/>
      <c r="P8" s="43"/>
      <c r="Q8" s="44"/>
      <c r="R8" s="26"/>
      <c r="S8" s="26"/>
      <c r="T8" s="26"/>
      <c r="U8" s="4"/>
      <c r="V8" s="4"/>
      <c r="W8" s="4"/>
      <c r="X8" s="4"/>
      <c r="Y8" s="4"/>
      <c r="Z8" s="4"/>
      <c r="AA8" s="4"/>
      <c r="AB8" s="4"/>
      <c r="AC8" s="29" t="s">
        <v>17</v>
      </c>
      <c r="AD8" s="365"/>
      <c r="AE8" s="365"/>
      <c r="AF8" s="365"/>
      <c r="AG8" s="365"/>
      <c r="AH8" s="365"/>
      <c r="AI8" s="365"/>
      <c r="AJ8" s="365"/>
      <c r="AK8" s="365"/>
      <c r="AL8" s="365"/>
      <c r="AM8" s="365"/>
      <c r="AN8" s="365"/>
      <c r="AO8" s="365"/>
      <c r="AP8" s="366"/>
      <c r="AQ8" s="61"/>
    </row>
    <row r="9" spans="1:43" ht="20" customHeight="1">
      <c r="A9" s="42"/>
      <c r="B9" s="43"/>
      <c r="C9" s="43"/>
      <c r="D9" s="43"/>
      <c r="E9" s="43"/>
      <c r="F9" s="43"/>
      <c r="G9" s="43"/>
      <c r="H9" s="43"/>
      <c r="I9" s="43"/>
      <c r="J9" s="43"/>
      <c r="K9" s="43"/>
      <c r="L9" s="43"/>
      <c r="M9" s="43"/>
      <c r="N9" s="43"/>
      <c r="O9" s="43"/>
      <c r="P9" s="43"/>
      <c r="Q9" s="44"/>
      <c r="R9" s="26"/>
      <c r="S9" s="26"/>
      <c r="T9" s="26"/>
      <c r="U9" s="4"/>
      <c r="V9" s="4"/>
      <c r="W9" s="4"/>
      <c r="X9" s="4"/>
      <c r="Y9" s="4"/>
      <c r="Z9" s="4"/>
      <c r="AA9" s="4"/>
      <c r="AB9" s="4"/>
      <c r="AC9" s="29" t="s">
        <v>18</v>
      </c>
      <c r="AD9" s="365"/>
      <c r="AE9" s="365"/>
      <c r="AF9" s="365"/>
      <c r="AG9" s="365"/>
      <c r="AH9" s="365"/>
      <c r="AI9" s="365"/>
      <c r="AJ9" s="365"/>
      <c r="AK9" s="365"/>
      <c r="AL9" s="365"/>
      <c r="AM9" s="365"/>
      <c r="AN9" s="365"/>
      <c r="AO9" s="365"/>
      <c r="AP9" s="366"/>
      <c r="AQ9" s="61"/>
    </row>
    <row r="10" spans="1:43" ht="20" customHeight="1">
      <c r="A10" s="42"/>
      <c r="B10" s="43"/>
      <c r="C10" s="43"/>
      <c r="D10" s="43"/>
      <c r="E10" s="43"/>
      <c r="F10" s="43"/>
      <c r="G10" s="43"/>
      <c r="H10" s="43"/>
      <c r="I10" s="189"/>
      <c r="J10" s="43"/>
      <c r="K10" s="43"/>
      <c r="L10" s="43"/>
      <c r="M10" s="43"/>
      <c r="N10" s="43"/>
      <c r="O10" s="43"/>
      <c r="P10" s="43"/>
      <c r="Q10" s="44"/>
      <c r="R10" s="26"/>
      <c r="S10" s="26"/>
      <c r="T10" s="26"/>
      <c r="U10" s="4"/>
      <c r="V10" s="4"/>
      <c r="W10" s="4"/>
      <c r="X10" s="4"/>
      <c r="Y10" s="4"/>
      <c r="Z10" s="4"/>
      <c r="AA10" s="4"/>
      <c r="AB10" s="4"/>
      <c r="AC10" s="29" t="s">
        <v>19</v>
      </c>
      <c r="AD10" s="365"/>
      <c r="AE10" s="365"/>
      <c r="AF10" s="365"/>
      <c r="AG10" s="365"/>
      <c r="AH10" s="365"/>
      <c r="AI10" s="365"/>
      <c r="AJ10" s="365"/>
      <c r="AK10" s="365"/>
      <c r="AL10" s="365"/>
      <c r="AM10" s="365"/>
      <c r="AN10" s="365"/>
      <c r="AO10" s="365"/>
      <c r="AP10" s="366"/>
      <c r="AQ10" s="61"/>
    </row>
    <row r="11" spans="1:43" ht="20" customHeight="1">
      <c r="A11" s="42"/>
      <c r="B11" s="43"/>
      <c r="C11" s="43"/>
      <c r="D11" s="43"/>
      <c r="E11" s="43"/>
      <c r="F11" s="43"/>
      <c r="G11" s="43"/>
      <c r="H11" s="43"/>
      <c r="I11" s="43"/>
      <c r="J11" s="43"/>
      <c r="K11" s="43"/>
      <c r="L11" s="43"/>
      <c r="M11" s="43"/>
      <c r="N11" s="43"/>
      <c r="O11" s="43"/>
      <c r="P11" s="43"/>
      <c r="Q11" s="44"/>
      <c r="R11" s="26"/>
      <c r="S11" s="26"/>
      <c r="T11" s="26"/>
      <c r="U11" s="26"/>
      <c r="V11" s="4"/>
      <c r="W11" s="190" t="s">
        <v>20</v>
      </c>
      <c r="X11" s="4"/>
      <c r="Y11" s="4"/>
      <c r="Z11" s="4"/>
      <c r="AA11" s="4"/>
      <c r="AB11" s="4"/>
      <c r="AC11" s="29" t="s">
        <v>21</v>
      </c>
      <c r="AD11" s="365"/>
      <c r="AE11" s="365"/>
      <c r="AF11" s="365"/>
      <c r="AG11" s="365"/>
      <c r="AH11" s="365"/>
      <c r="AI11" s="365"/>
      <c r="AJ11" s="365"/>
      <c r="AK11" s="365"/>
      <c r="AL11" s="365"/>
      <c r="AM11" s="365"/>
      <c r="AN11" s="365"/>
      <c r="AO11" s="365"/>
      <c r="AP11" s="366"/>
      <c r="AQ11" s="61"/>
    </row>
    <row r="12" spans="1:43" ht="18.75" customHeight="1">
      <c r="A12" s="50"/>
      <c r="B12" s="51"/>
      <c r="C12" s="51"/>
      <c r="D12" s="51"/>
      <c r="E12" s="51"/>
      <c r="F12" s="51"/>
      <c r="G12" s="51"/>
      <c r="H12" s="51"/>
      <c r="I12" s="51"/>
      <c r="J12" s="51"/>
      <c r="K12" s="51"/>
      <c r="L12" s="51"/>
      <c r="M12" s="51"/>
      <c r="N12" s="51"/>
      <c r="O12" s="51"/>
      <c r="P12" s="51"/>
      <c r="Q12" s="52"/>
      <c r="R12" s="53"/>
      <c r="S12" s="54"/>
      <c r="T12" s="54"/>
      <c r="U12" s="54"/>
      <c r="V12" s="191"/>
      <c r="W12" s="192" t="s">
        <v>22</v>
      </c>
      <c r="X12" s="191"/>
      <c r="Y12" s="191"/>
      <c r="Z12" s="191"/>
      <c r="AA12" s="191"/>
      <c r="AB12" s="191"/>
      <c r="AC12" s="57" t="s">
        <v>23</v>
      </c>
      <c r="AD12" s="152"/>
      <c r="AE12" s="152"/>
      <c r="AF12" s="152"/>
      <c r="AG12" s="152"/>
      <c r="AH12" s="152"/>
      <c r="AI12" s="152"/>
      <c r="AJ12" s="152"/>
      <c r="AK12" s="152"/>
      <c r="AL12" s="152"/>
      <c r="AM12" s="152"/>
      <c r="AN12" s="152"/>
      <c r="AO12" s="152"/>
      <c r="AP12" s="153"/>
      <c r="AQ12" s="61"/>
    </row>
    <row r="13" spans="1:43" ht="18.75" customHeight="1">
      <c r="A13" s="24"/>
      <c r="B13" s="26"/>
      <c r="C13" s="26"/>
      <c r="D13" s="26"/>
      <c r="E13" s="26"/>
      <c r="F13" s="26"/>
      <c r="G13" s="26"/>
      <c r="H13" s="26"/>
      <c r="I13" s="26"/>
      <c r="J13" s="26"/>
      <c r="K13" s="26"/>
      <c r="L13" s="26"/>
      <c r="M13" s="26"/>
      <c r="N13" s="26"/>
      <c r="O13" s="26"/>
      <c r="P13" s="26"/>
      <c r="Q13" s="26"/>
      <c r="R13" s="26"/>
      <c r="S13" s="59"/>
      <c r="T13" s="59"/>
      <c r="U13" s="59"/>
      <c r="V13" s="59"/>
      <c r="W13" s="59"/>
      <c r="X13" s="59"/>
      <c r="Y13" s="59"/>
      <c r="Z13" s="59"/>
      <c r="AA13" s="59"/>
      <c r="AB13" s="59"/>
      <c r="AC13" s="59"/>
      <c r="AD13" s="59"/>
      <c r="AE13" s="59"/>
      <c r="AF13" s="59"/>
      <c r="AG13" s="59"/>
      <c r="AH13" s="59"/>
      <c r="AI13" s="59"/>
      <c r="AJ13" s="59"/>
      <c r="AK13" s="154"/>
      <c r="AL13" s="154"/>
      <c r="AM13" s="59"/>
      <c r="AN13" s="59"/>
      <c r="AO13" s="59"/>
      <c r="AP13" s="193"/>
      <c r="AQ13" s="61"/>
    </row>
    <row r="14" spans="1:43" ht="18.75" customHeight="1" thickBot="1">
      <c r="A14" s="24"/>
      <c r="B14" s="26"/>
      <c r="C14" s="62" t="s">
        <v>112</v>
      </c>
      <c r="D14" s="26"/>
      <c r="E14" s="26"/>
      <c r="F14" s="26"/>
      <c r="G14" s="62" t="s">
        <v>25</v>
      </c>
      <c r="H14" s="4"/>
      <c r="I14" s="26"/>
      <c r="J14" s="26"/>
      <c r="K14" s="62" t="s">
        <v>52</v>
      </c>
      <c r="L14" s="26"/>
      <c r="M14" s="26"/>
      <c r="N14" s="26"/>
      <c r="O14" s="26"/>
      <c r="P14" s="26"/>
      <c r="Q14" s="26"/>
      <c r="R14" s="62" t="s">
        <v>29</v>
      </c>
      <c r="S14" s="62"/>
      <c r="T14" s="59"/>
      <c r="U14" s="59"/>
      <c r="V14" s="59"/>
      <c r="W14" s="62" t="s">
        <v>30</v>
      </c>
      <c r="X14" s="59"/>
      <c r="Y14" s="59"/>
      <c r="Z14" s="59"/>
      <c r="AA14" s="59"/>
      <c r="AB14" s="59"/>
      <c r="AC14" s="59"/>
      <c r="AD14" s="59"/>
      <c r="AE14" s="59"/>
      <c r="AF14" s="62" t="s">
        <v>31</v>
      </c>
      <c r="AG14" s="59"/>
      <c r="AH14" s="23"/>
      <c r="AI14" s="59"/>
      <c r="AJ14" s="59"/>
      <c r="AK14" s="59"/>
      <c r="AL14" s="59"/>
      <c r="AM14" s="59"/>
      <c r="AN14" s="59"/>
      <c r="AO14" s="59"/>
      <c r="AP14" s="193"/>
      <c r="AQ14" s="61"/>
    </row>
    <row r="15" spans="1:43" ht="18.75" customHeight="1" thickBot="1">
      <c r="A15" s="24"/>
      <c r="B15" s="26"/>
      <c r="C15" s="59"/>
      <c r="D15" s="26"/>
      <c r="E15" s="26"/>
      <c r="F15" s="26"/>
      <c r="G15" s="4"/>
      <c r="H15" s="66" t="s">
        <v>32</v>
      </c>
      <c r="I15" s="194">
        <v>200</v>
      </c>
      <c r="J15" s="26" t="s">
        <v>33</v>
      </c>
      <c r="K15" s="26"/>
      <c r="L15" s="26"/>
      <c r="M15" s="26"/>
      <c r="N15" s="26"/>
      <c r="O15" s="26"/>
      <c r="P15" s="26"/>
      <c r="Q15" s="26"/>
      <c r="R15" s="68" t="s">
        <v>34</v>
      </c>
      <c r="S15" s="68"/>
      <c r="T15" s="59"/>
      <c r="U15" s="59"/>
      <c r="V15" s="59"/>
      <c r="W15" s="70" t="s">
        <v>35</v>
      </c>
      <c r="X15" s="71" t="s">
        <v>102</v>
      </c>
      <c r="Y15" s="195"/>
      <c r="Z15" s="59"/>
      <c r="AA15" s="86"/>
      <c r="AB15" s="196"/>
      <c r="AC15" s="59"/>
      <c r="AD15" s="59"/>
      <c r="AE15" s="59"/>
      <c r="AF15" s="59"/>
      <c r="AG15" s="59"/>
      <c r="AH15" s="59"/>
      <c r="AI15" s="59"/>
      <c r="AJ15" s="59"/>
      <c r="AK15" s="59"/>
      <c r="AL15" s="59"/>
      <c r="AM15" s="59"/>
      <c r="AN15" s="59"/>
      <c r="AO15" s="59"/>
      <c r="AP15" s="193"/>
      <c r="AQ15" s="61"/>
    </row>
    <row r="16" spans="1:43" ht="18.75" customHeight="1" thickBot="1">
      <c r="A16" s="24"/>
      <c r="B16" s="26"/>
      <c r="C16" s="59"/>
      <c r="D16" s="26"/>
      <c r="E16" s="26"/>
      <c r="F16" s="26"/>
      <c r="G16" s="4"/>
      <c r="H16" s="66" t="s">
        <v>32</v>
      </c>
      <c r="I16" s="194">
        <v>120</v>
      </c>
      <c r="J16" s="26" t="s">
        <v>33</v>
      </c>
      <c r="K16" s="26"/>
      <c r="L16" s="26"/>
      <c r="M16" s="73">
        <v>2</v>
      </c>
      <c r="N16" s="26"/>
      <c r="O16" s="26"/>
      <c r="P16" s="26"/>
      <c r="Q16" s="26"/>
      <c r="R16" s="26"/>
      <c r="S16" s="26"/>
      <c r="T16" s="26"/>
      <c r="U16" s="59"/>
      <c r="V16" s="59"/>
      <c r="W16" s="70" t="s">
        <v>37</v>
      </c>
      <c r="X16" s="71" t="s">
        <v>103</v>
      </c>
      <c r="Y16" s="195"/>
      <c r="Z16" s="59"/>
      <c r="AA16" s="86"/>
      <c r="AB16" s="196"/>
      <c r="AC16" s="59"/>
      <c r="AD16" s="59"/>
      <c r="AE16" s="59"/>
      <c r="AF16" s="59"/>
      <c r="AG16" s="59"/>
      <c r="AH16" s="59"/>
      <c r="AI16" s="59"/>
      <c r="AJ16" s="59"/>
      <c r="AK16" s="59"/>
      <c r="AL16" s="59"/>
      <c r="AM16" s="59"/>
      <c r="AN16" s="59"/>
      <c r="AO16" s="59"/>
      <c r="AP16" s="193"/>
      <c r="AQ16" s="61"/>
    </row>
    <row r="17" spans="1:43" ht="18.75" customHeight="1" thickBot="1">
      <c r="A17" s="24"/>
      <c r="B17" s="26"/>
      <c r="C17" s="26" t="s">
        <v>113</v>
      </c>
      <c r="D17" s="26"/>
      <c r="E17" s="26"/>
      <c r="F17" s="26"/>
      <c r="G17" s="4"/>
      <c r="H17" s="66"/>
      <c r="I17" s="4"/>
      <c r="J17" s="26"/>
      <c r="K17" s="26"/>
      <c r="L17" s="26"/>
      <c r="M17" s="26"/>
      <c r="N17" s="26"/>
      <c r="O17" s="26"/>
      <c r="P17" s="26"/>
      <c r="Q17" s="26"/>
      <c r="R17" s="26"/>
      <c r="S17" s="26"/>
      <c r="T17" s="26"/>
      <c r="U17" s="59"/>
      <c r="V17" s="59"/>
      <c r="W17" s="70" t="s">
        <v>98</v>
      </c>
      <c r="X17" s="89" t="s">
        <v>104</v>
      </c>
      <c r="Y17" s="195"/>
      <c r="Z17" s="59"/>
      <c r="AA17" s="86"/>
      <c r="AB17" s="196"/>
      <c r="AC17" s="59"/>
      <c r="AD17" s="59"/>
      <c r="AE17" s="59"/>
      <c r="AF17" s="77" t="s">
        <v>42</v>
      </c>
      <c r="AG17" s="59"/>
      <c r="AH17" s="59"/>
      <c r="AI17" s="59"/>
      <c r="AJ17" s="59"/>
      <c r="AK17" s="59"/>
      <c r="AL17" s="59"/>
      <c r="AM17" s="59"/>
      <c r="AN17" s="59"/>
      <c r="AO17" s="59"/>
      <c r="AP17" s="193"/>
      <c r="AQ17" s="61"/>
    </row>
    <row r="18" spans="1:43" ht="18.75" customHeight="1" thickBot="1">
      <c r="A18" s="24"/>
      <c r="B18" s="26"/>
      <c r="C18" s="4"/>
      <c r="D18" s="26"/>
      <c r="E18" s="26"/>
      <c r="F18" s="26"/>
      <c r="G18" s="4"/>
      <c r="H18" s="66" t="s">
        <v>43</v>
      </c>
      <c r="I18" s="194">
        <v>240</v>
      </c>
      <c r="J18" s="26" t="s">
        <v>33</v>
      </c>
      <c r="K18" s="26"/>
      <c r="L18" s="26"/>
      <c r="M18" s="26"/>
      <c r="N18" s="26"/>
      <c r="O18" s="26"/>
      <c r="P18" s="26"/>
      <c r="Q18" s="26"/>
      <c r="R18" s="26"/>
      <c r="S18" s="26"/>
      <c r="T18" s="26"/>
      <c r="U18" s="59"/>
      <c r="V18" s="59"/>
      <c r="W18" s="70" t="s">
        <v>40</v>
      </c>
      <c r="X18" s="71" t="s">
        <v>41</v>
      </c>
      <c r="Y18" s="195"/>
      <c r="Z18" s="59"/>
      <c r="AA18" s="86"/>
      <c r="AB18" s="196"/>
      <c r="AC18" s="59"/>
      <c r="AD18" s="59"/>
      <c r="AE18" s="59"/>
      <c r="AF18" s="79" t="s">
        <v>46</v>
      </c>
      <c r="AG18" s="59"/>
      <c r="AH18" s="59"/>
      <c r="AI18" s="59"/>
      <c r="AJ18" s="59"/>
      <c r="AK18" s="59"/>
      <c r="AL18" s="59"/>
      <c r="AM18" s="59"/>
      <c r="AN18" s="59"/>
      <c r="AO18" s="59"/>
      <c r="AP18" s="193"/>
      <c r="AQ18" s="61"/>
    </row>
    <row r="19" spans="1:43" ht="18.75" customHeight="1" thickBot="1">
      <c r="A19" s="24"/>
      <c r="B19" s="70" t="s">
        <v>118</v>
      </c>
      <c r="C19" s="59"/>
      <c r="D19" s="26"/>
      <c r="E19" s="26"/>
      <c r="F19" s="26"/>
      <c r="G19" s="4"/>
      <c r="H19" s="66" t="s">
        <v>43</v>
      </c>
      <c r="I19" s="194">
        <v>170</v>
      </c>
      <c r="J19" s="26" t="s">
        <v>33</v>
      </c>
      <c r="K19" s="26"/>
      <c r="L19" s="26"/>
      <c r="M19" s="26"/>
      <c r="N19" s="26"/>
      <c r="O19" s="26"/>
      <c r="P19" s="26"/>
      <c r="Q19" s="26"/>
      <c r="R19" s="26"/>
      <c r="S19" s="26"/>
      <c r="T19" s="26"/>
      <c r="U19" s="59"/>
      <c r="V19" s="59"/>
      <c r="W19" s="70" t="s">
        <v>105</v>
      </c>
      <c r="X19" s="71" t="s">
        <v>106</v>
      </c>
      <c r="Y19" s="195"/>
      <c r="Z19" s="59"/>
      <c r="AA19" s="86"/>
      <c r="AB19" s="196"/>
      <c r="AC19" s="59"/>
      <c r="AD19" s="59"/>
      <c r="AE19" s="59"/>
      <c r="AF19" s="77" t="s">
        <v>51</v>
      </c>
      <c r="AG19" s="59"/>
      <c r="AH19" s="59"/>
      <c r="AI19" s="59"/>
      <c r="AJ19" s="59"/>
      <c r="AK19" s="59"/>
      <c r="AL19" s="59"/>
      <c r="AM19" s="59"/>
      <c r="AN19" s="59"/>
      <c r="AO19" s="59"/>
      <c r="AP19" s="193"/>
      <c r="AQ19" s="61"/>
    </row>
    <row r="20" spans="1:43" ht="18.75" customHeight="1" thickBot="1">
      <c r="A20" s="24"/>
      <c r="B20" s="197" t="s">
        <v>119</v>
      </c>
      <c r="C20" s="59"/>
      <c r="D20" s="26"/>
      <c r="E20" s="26"/>
      <c r="F20" s="26"/>
      <c r="G20" s="4"/>
      <c r="H20" s="66" t="s">
        <v>43</v>
      </c>
      <c r="I20" s="194">
        <v>120</v>
      </c>
      <c r="J20" s="26" t="s">
        <v>33</v>
      </c>
      <c r="K20" s="26"/>
      <c r="L20" s="26"/>
      <c r="M20" s="26"/>
      <c r="N20" s="26"/>
      <c r="O20" s="26"/>
      <c r="P20" s="26"/>
      <c r="Q20" s="26"/>
      <c r="R20" s="26"/>
      <c r="S20" s="26"/>
      <c r="T20" s="26"/>
      <c r="U20" s="59"/>
      <c r="V20" s="59"/>
      <c r="W20" s="70" t="s">
        <v>44</v>
      </c>
      <c r="X20" s="71" t="s">
        <v>45</v>
      </c>
      <c r="Y20" s="195"/>
      <c r="Z20" s="59"/>
      <c r="AA20" s="86"/>
      <c r="AB20" s="198"/>
      <c r="AC20" s="59"/>
      <c r="AD20" s="59"/>
      <c r="AE20" s="59"/>
      <c r="AF20" s="79" t="s">
        <v>56</v>
      </c>
      <c r="AG20" s="59"/>
      <c r="AH20" s="59"/>
      <c r="AI20" s="59"/>
      <c r="AJ20" s="59"/>
      <c r="AK20" s="59"/>
      <c r="AL20" s="59"/>
      <c r="AM20" s="59"/>
      <c r="AN20" s="59"/>
      <c r="AO20" s="59"/>
      <c r="AP20" s="193"/>
      <c r="AQ20" s="61"/>
    </row>
    <row r="21" spans="1:43" ht="18.75" customHeight="1" thickBot="1">
      <c r="A21" s="24"/>
      <c r="B21" s="26"/>
      <c r="C21" s="26"/>
      <c r="D21" s="26"/>
      <c r="E21" s="26"/>
      <c r="F21" s="26"/>
      <c r="G21" s="4"/>
      <c r="H21" s="66"/>
      <c r="I21" s="4"/>
      <c r="J21" s="26"/>
      <c r="K21" s="26"/>
      <c r="L21" s="26"/>
      <c r="M21" s="26"/>
      <c r="N21" s="26"/>
      <c r="O21" s="26"/>
      <c r="P21" s="26"/>
      <c r="Q21" s="26"/>
      <c r="R21" s="26"/>
      <c r="S21" s="26"/>
      <c r="T21" s="26"/>
      <c r="U21" s="59"/>
      <c r="V21" s="59"/>
      <c r="W21" s="70" t="s">
        <v>49</v>
      </c>
      <c r="X21" s="71" t="s">
        <v>50</v>
      </c>
      <c r="Y21" s="195"/>
      <c r="Z21" s="59"/>
      <c r="AA21" s="86"/>
      <c r="AB21" s="198"/>
      <c r="AC21" s="59"/>
      <c r="AD21" s="59"/>
      <c r="AE21" s="59"/>
      <c r="AF21" s="77" t="s">
        <v>59</v>
      </c>
      <c r="AG21" s="59"/>
      <c r="AH21" s="59"/>
      <c r="AI21" s="59"/>
      <c r="AJ21" s="59"/>
      <c r="AK21" s="59"/>
      <c r="AL21" s="59"/>
      <c r="AM21" s="59"/>
      <c r="AN21" s="59"/>
      <c r="AO21" s="59"/>
      <c r="AP21" s="193"/>
      <c r="AQ21" s="61"/>
    </row>
    <row r="22" spans="1:43" ht="18.75" customHeight="1" thickBot="1">
      <c r="A22" s="24"/>
      <c r="B22" s="26"/>
      <c r="C22" s="26"/>
      <c r="D22" s="26"/>
      <c r="E22" s="26"/>
      <c r="F22" s="26"/>
      <c r="G22" s="4"/>
      <c r="H22" s="66" t="s">
        <v>95</v>
      </c>
      <c r="I22" s="194">
        <v>160</v>
      </c>
      <c r="J22" s="26" t="s">
        <v>33</v>
      </c>
      <c r="K22" s="26"/>
      <c r="L22" s="26"/>
      <c r="M22" s="26"/>
      <c r="N22" s="26"/>
      <c r="O22" s="26"/>
      <c r="P22" s="26"/>
      <c r="Q22" s="26"/>
      <c r="R22" s="26"/>
      <c r="S22" s="26"/>
      <c r="T22" s="26"/>
      <c r="U22" s="59"/>
      <c r="V22" s="59"/>
      <c r="W22" s="70" t="s">
        <v>54</v>
      </c>
      <c r="X22" s="71" t="s">
        <v>55</v>
      </c>
      <c r="Y22" s="195"/>
      <c r="Z22" s="59"/>
      <c r="AA22" s="86"/>
      <c r="AB22" s="196"/>
      <c r="AC22" s="59"/>
      <c r="AD22" s="59"/>
      <c r="AE22" s="59"/>
      <c r="AF22" s="79" t="s">
        <v>62</v>
      </c>
      <c r="AG22" s="59"/>
      <c r="AH22" s="59"/>
      <c r="AI22" s="59"/>
      <c r="AJ22" s="59"/>
      <c r="AK22" s="59"/>
      <c r="AL22" s="59"/>
      <c r="AM22" s="59"/>
      <c r="AN22" s="59"/>
      <c r="AO22" s="59"/>
      <c r="AP22" s="193"/>
      <c r="AQ22" s="61"/>
    </row>
    <row r="23" spans="1:43" ht="18.75" customHeight="1" thickBot="1">
      <c r="A23" s="24"/>
      <c r="B23" s="45"/>
      <c r="C23" s="160" t="s">
        <v>16</v>
      </c>
      <c r="D23" s="28"/>
      <c r="E23" s="26"/>
      <c r="F23" s="26"/>
      <c r="G23" s="4"/>
      <c r="H23" s="66"/>
      <c r="I23" s="4"/>
      <c r="J23" s="26"/>
      <c r="K23" s="26"/>
      <c r="L23" s="26"/>
      <c r="M23" s="26"/>
      <c r="N23" s="26"/>
      <c r="O23" s="26"/>
      <c r="P23" s="26"/>
      <c r="Q23" s="26"/>
      <c r="R23" s="26"/>
      <c r="S23" s="26"/>
      <c r="T23" s="26"/>
      <c r="U23" s="59"/>
      <c r="V23" s="59"/>
      <c r="W23" s="70" t="s">
        <v>57</v>
      </c>
      <c r="X23" s="71" t="s">
        <v>58</v>
      </c>
      <c r="Y23" s="195"/>
      <c r="Z23" s="59"/>
      <c r="AA23" s="60"/>
      <c r="AB23" s="60"/>
      <c r="AC23" s="59"/>
      <c r="AD23" s="59"/>
      <c r="AE23" s="59"/>
      <c r="AF23" s="77" t="s">
        <v>63</v>
      </c>
      <c r="AG23" s="59"/>
      <c r="AH23" s="59"/>
      <c r="AI23" s="59"/>
      <c r="AJ23" s="59"/>
      <c r="AK23" s="59"/>
      <c r="AL23" s="59"/>
      <c r="AM23" s="59"/>
      <c r="AN23" s="59"/>
      <c r="AO23" s="59"/>
      <c r="AP23" s="193"/>
      <c r="AQ23" s="61"/>
    </row>
    <row r="24" spans="1:43" ht="18.75" customHeight="1" thickBot="1">
      <c r="A24" s="24"/>
      <c r="B24" s="26"/>
      <c r="C24" s="26"/>
      <c r="D24" s="26"/>
      <c r="E24" s="26"/>
      <c r="F24" s="26"/>
      <c r="G24" s="4"/>
      <c r="H24" s="66" t="s">
        <v>64</v>
      </c>
      <c r="I24" s="199">
        <v>0</v>
      </c>
      <c r="J24" s="26" t="s">
        <v>33</v>
      </c>
      <c r="K24" s="26"/>
      <c r="L24" s="162" t="s">
        <v>95</v>
      </c>
      <c r="M24" s="81"/>
      <c r="N24" s="81"/>
      <c r="O24" s="23"/>
      <c r="P24" s="162" t="s">
        <v>32</v>
      </c>
      <c r="Q24" s="26"/>
      <c r="R24" s="26"/>
      <c r="S24" s="26"/>
      <c r="T24" s="26"/>
      <c r="U24" s="59"/>
      <c r="V24" s="59"/>
      <c r="W24" s="70" t="s">
        <v>99</v>
      </c>
      <c r="X24" s="71" t="s">
        <v>107</v>
      </c>
      <c r="Y24" s="195"/>
      <c r="Z24" s="59"/>
      <c r="AA24" s="59"/>
      <c r="AB24" s="59"/>
      <c r="AC24" s="59"/>
      <c r="AD24" s="59"/>
      <c r="AE24" s="59"/>
      <c r="AF24" s="79" t="s">
        <v>66</v>
      </c>
      <c r="AG24" s="59"/>
      <c r="AH24" s="59"/>
      <c r="AI24" s="59"/>
      <c r="AJ24" s="59"/>
      <c r="AK24" s="59"/>
      <c r="AL24" s="59"/>
      <c r="AM24" s="59"/>
      <c r="AN24" s="59"/>
      <c r="AO24" s="59"/>
      <c r="AP24" s="193"/>
      <c r="AQ24" s="61"/>
    </row>
    <row r="25" spans="1:43" ht="18.75" customHeight="1">
      <c r="A25" s="24"/>
      <c r="B25" s="26"/>
      <c r="C25" s="26"/>
      <c r="D25" s="26"/>
      <c r="E25" s="26"/>
      <c r="F25" s="26"/>
      <c r="G25" s="59"/>
      <c r="H25" s="59"/>
      <c r="I25" s="26"/>
      <c r="J25" s="26"/>
      <c r="K25" s="26"/>
      <c r="L25" s="26"/>
      <c r="M25" s="26"/>
      <c r="N25" s="26"/>
      <c r="O25" s="26"/>
      <c r="P25" s="26"/>
      <c r="Q25" s="26"/>
      <c r="R25" s="26"/>
      <c r="S25" s="26"/>
      <c r="T25" s="26"/>
      <c r="U25" s="59"/>
      <c r="V25" s="59"/>
      <c r="W25" s="70" t="s">
        <v>97</v>
      </c>
      <c r="X25" s="89" t="s">
        <v>108</v>
      </c>
      <c r="Y25" s="59"/>
      <c r="Z25" s="59"/>
      <c r="AA25" s="59"/>
      <c r="AB25" s="59"/>
      <c r="AC25" s="59"/>
      <c r="AD25" s="59"/>
      <c r="AE25" s="59"/>
      <c r="AF25" s="59"/>
      <c r="AG25" s="59"/>
      <c r="AH25" s="59"/>
      <c r="AI25" s="59"/>
      <c r="AJ25" s="59"/>
      <c r="AK25" s="191"/>
      <c r="AL25" s="191"/>
      <c r="AM25" s="59"/>
      <c r="AN25" s="59"/>
      <c r="AO25" s="59"/>
      <c r="AP25" s="193"/>
      <c r="AQ25" s="61"/>
    </row>
    <row r="26" spans="1:43" ht="20" customHeight="1">
      <c r="A26" s="90" t="s">
        <v>67</v>
      </c>
      <c r="B26" s="91" t="s">
        <v>114</v>
      </c>
      <c r="C26" s="91" t="s">
        <v>69</v>
      </c>
      <c r="D26" s="92" t="s">
        <v>70</v>
      </c>
      <c r="E26" s="91" t="s">
        <v>71</v>
      </c>
      <c r="F26" s="91" t="s">
        <v>72</v>
      </c>
      <c r="G26" s="91" t="s">
        <v>115</v>
      </c>
      <c r="H26" s="91" t="s">
        <v>73</v>
      </c>
      <c r="I26" s="93" t="s">
        <v>1</v>
      </c>
      <c r="J26" s="91" t="s">
        <v>74</v>
      </c>
      <c r="K26" s="91" t="s">
        <v>109</v>
      </c>
      <c r="L26" s="91" t="s">
        <v>76</v>
      </c>
      <c r="M26" s="329" t="s">
        <v>77</v>
      </c>
      <c r="N26" s="330"/>
      <c r="O26" s="330"/>
      <c r="P26" s="330"/>
      <c r="Q26" s="331"/>
      <c r="R26" s="329" t="s">
        <v>78</v>
      </c>
      <c r="S26" s="330"/>
      <c r="T26" s="330"/>
      <c r="U26" s="330"/>
      <c r="V26" s="331"/>
      <c r="W26" s="329" t="s">
        <v>79</v>
      </c>
      <c r="X26" s="330"/>
      <c r="Y26" s="330"/>
      <c r="Z26" s="330"/>
      <c r="AA26" s="331"/>
      <c r="AB26" s="329" t="s">
        <v>80</v>
      </c>
      <c r="AC26" s="330"/>
      <c r="AD26" s="330"/>
      <c r="AE26" s="330"/>
      <c r="AF26" s="331"/>
      <c r="AG26" s="329" t="s">
        <v>81</v>
      </c>
      <c r="AH26" s="330"/>
      <c r="AI26" s="330"/>
      <c r="AJ26" s="330"/>
      <c r="AK26" s="332"/>
      <c r="AL26" s="329" t="s">
        <v>82</v>
      </c>
      <c r="AM26" s="330"/>
      <c r="AN26" s="330"/>
      <c r="AO26" s="330"/>
      <c r="AP26" s="332"/>
    </row>
    <row r="27" spans="1:43" ht="23.25" customHeight="1" thickBot="1">
      <c r="A27" s="200" t="s">
        <v>83</v>
      </c>
      <c r="B27" s="95" t="s">
        <v>84</v>
      </c>
      <c r="C27" s="95" t="s">
        <v>84</v>
      </c>
      <c r="D27" s="201" t="s">
        <v>85</v>
      </c>
      <c r="E27" s="202" t="s">
        <v>86</v>
      </c>
      <c r="F27" s="95" t="s">
        <v>87</v>
      </c>
      <c r="G27" s="95" t="s">
        <v>116</v>
      </c>
      <c r="H27" s="97"/>
      <c r="I27" s="96"/>
      <c r="J27" s="95" t="s">
        <v>88</v>
      </c>
      <c r="K27" s="95" t="s">
        <v>110</v>
      </c>
      <c r="L27" s="95" t="s">
        <v>89</v>
      </c>
      <c r="M27" s="98" t="s">
        <v>90</v>
      </c>
      <c r="N27" s="100" t="s">
        <v>91</v>
      </c>
      <c r="O27" s="100" t="s">
        <v>92</v>
      </c>
      <c r="P27" s="100" t="s">
        <v>93</v>
      </c>
      <c r="Q27" s="101" t="s">
        <v>94</v>
      </c>
      <c r="R27" s="98" t="s">
        <v>90</v>
      </c>
      <c r="S27" s="100" t="s">
        <v>91</v>
      </c>
      <c r="T27" s="100" t="s">
        <v>92</v>
      </c>
      <c r="U27" s="100" t="s">
        <v>93</v>
      </c>
      <c r="V27" s="101" t="s">
        <v>94</v>
      </c>
      <c r="W27" s="98" t="s">
        <v>90</v>
      </c>
      <c r="X27" s="100" t="s">
        <v>91</v>
      </c>
      <c r="Y27" s="100" t="s">
        <v>92</v>
      </c>
      <c r="Z27" s="100" t="s">
        <v>93</v>
      </c>
      <c r="AA27" s="101" t="s">
        <v>94</v>
      </c>
      <c r="AB27" s="98" t="s">
        <v>90</v>
      </c>
      <c r="AC27" s="100" t="s">
        <v>91</v>
      </c>
      <c r="AD27" s="100" t="s">
        <v>92</v>
      </c>
      <c r="AE27" s="100" t="s">
        <v>93</v>
      </c>
      <c r="AF27" s="101" t="s">
        <v>94</v>
      </c>
      <c r="AG27" s="98" t="s">
        <v>90</v>
      </c>
      <c r="AH27" s="203" t="s">
        <v>91</v>
      </c>
      <c r="AI27" s="100" t="s">
        <v>92</v>
      </c>
      <c r="AJ27" s="100" t="s">
        <v>93</v>
      </c>
      <c r="AK27" s="100" t="s">
        <v>94</v>
      </c>
      <c r="AL27" s="98" t="s">
        <v>90</v>
      </c>
      <c r="AM27" s="100" t="s">
        <v>91</v>
      </c>
      <c r="AN27" s="100" t="s">
        <v>92</v>
      </c>
      <c r="AO27" s="100" t="s">
        <v>93</v>
      </c>
      <c r="AP27" s="100" t="s">
        <v>94</v>
      </c>
    </row>
    <row r="28" spans="1:43" ht="20" customHeight="1">
      <c r="A28" s="102"/>
      <c r="B28" s="103"/>
      <c r="C28" s="103"/>
      <c r="D28" s="204"/>
      <c r="E28" s="144"/>
      <c r="F28" s="106">
        <f t="shared" ref="F28:F67" si="0">IF($M$16=2,$I$15,$I$16)</f>
        <v>200</v>
      </c>
      <c r="G28" s="106">
        <v>240</v>
      </c>
      <c r="H28" s="115">
        <f t="shared" ref="H28:H67" si="1">IF($K28="Nee",(D28-O28+E28-((F28/2)+G28+$I$24)),(D28-O28+E28-((F28)+G28+$I$22+$I$24)))</f>
        <v>-340</v>
      </c>
      <c r="I28" s="109"/>
      <c r="J28" s="110"/>
      <c r="K28" s="111" t="str">
        <f t="shared" ref="K28:K67" si="2">IF($M$16=2,"Nee","Ja")</f>
        <v>Nee</v>
      </c>
      <c r="L28" s="111" t="str">
        <f>IF($E28=0,"Ja","Nee")</f>
        <v>Ja</v>
      </c>
      <c r="M28" s="112"/>
      <c r="N28" s="205"/>
      <c r="O28" s="206"/>
      <c r="P28" s="115">
        <f>IF($K28="Nee",($D28-$O28-(($F28/2)+$G28+$I$24)),($D28-$O28-(($F28)+$G28+$I$22+$I$24)))</f>
        <v>-340</v>
      </c>
      <c r="Q28" s="116">
        <v>0</v>
      </c>
      <c r="R28" s="112"/>
      <c r="S28" s="205"/>
      <c r="T28" s="206"/>
      <c r="U28" s="115">
        <f t="shared" ref="U28:U67" si="3">IF($K28="Nee",($D28-$T28-(($F28/2)+$G28+$I$24)),($D28-$T28-(($F28)+$G28+$I$22+$I$24)))</f>
        <v>-340</v>
      </c>
      <c r="V28" s="117"/>
      <c r="W28" s="112"/>
      <c r="X28" s="207"/>
      <c r="Y28" s="206"/>
      <c r="Z28" s="115">
        <f t="shared" ref="Z28:Z67" si="4">IF($K28="Nee",($D28-$Y28-(($F28/2)+$G28+$I$24)),($D28-$Y28-(($F28)+$G28+$I$22+$I$24)))</f>
        <v>-340</v>
      </c>
      <c r="AA28" s="117"/>
      <c r="AB28" s="112"/>
      <c r="AC28" s="207"/>
      <c r="AD28" s="206"/>
      <c r="AE28" s="115">
        <f t="shared" ref="AE28:AE67" si="5">IF($K28="Nee",($D28-$AD28-(($F28/2)+$G28+$I$24)),($D28-$AD28-(($F28)+$G28+$I$22+$I$24)))</f>
        <v>-340</v>
      </c>
      <c r="AF28" s="117"/>
      <c r="AG28" s="112"/>
      <c r="AH28" s="208"/>
      <c r="AI28" s="206"/>
      <c r="AJ28" s="115">
        <f t="shared" ref="AJ28:AJ67" si="6">IF($K28="Nee",($D28-$AI28-(($F28/2)+$G28+$I$24)),($D28-$AI28-(($F28)+$G28+$I$22+$I$24)))</f>
        <v>-340</v>
      </c>
      <c r="AK28" s="119"/>
      <c r="AL28" s="112"/>
      <c r="AM28" s="209"/>
      <c r="AN28" s="206"/>
      <c r="AO28" s="115">
        <f t="shared" ref="AO28:AO67" si="7">IF($K28="Nee",($D28-$AN28-(($F28/2)+$G28+$I$24)),($D28-$AN28-(($F28)+$G28+$I$22+$I$24)))</f>
        <v>-340</v>
      </c>
      <c r="AP28" s="126"/>
    </row>
    <row r="29" spans="1:43" ht="20" customHeight="1">
      <c r="A29" s="120"/>
      <c r="B29" s="121"/>
      <c r="C29" s="121"/>
      <c r="D29" s="105"/>
      <c r="E29" s="146"/>
      <c r="F29" s="106">
        <f t="shared" si="0"/>
        <v>200</v>
      </c>
      <c r="G29" s="106">
        <v>240</v>
      </c>
      <c r="H29" s="118">
        <f t="shared" si="1"/>
        <v>-340</v>
      </c>
      <c r="I29" s="109"/>
      <c r="J29" s="110"/>
      <c r="K29" s="111" t="str">
        <f t="shared" si="2"/>
        <v>Nee</v>
      </c>
      <c r="L29" s="111" t="str">
        <f t="shared" ref="L29:L67" si="8">IF($E29=0,"Ja","Nee")</f>
        <v>Ja</v>
      </c>
      <c r="M29" s="112"/>
      <c r="N29" s="207"/>
      <c r="O29" s="206"/>
      <c r="P29" s="115">
        <f t="shared" ref="P29:P67" si="9">IF($K29="Nee",($D29-$O29-(($F29/2)+$G29+$I$24)),($D29-$O29-(($F29)+$G29+$I$22+$I$24)))</f>
        <v>-340</v>
      </c>
      <c r="Q29" s="125">
        <v>0</v>
      </c>
      <c r="R29" s="112"/>
      <c r="S29" s="207"/>
      <c r="T29" s="206"/>
      <c r="U29" s="115">
        <f t="shared" si="3"/>
        <v>-340</v>
      </c>
      <c r="V29" s="117"/>
      <c r="W29" s="112"/>
      <c r="X29" s="207"/>
      <c r="Y29" s="206"/>
      <c r="Z29" s="115">
        <f t="shared" si="4"/>
        <v>-340</v>
      </c>
      <c r="AA29" s="117"/>
      <c r="AB29" s="112"/>
      <c r="AC29" s="207"/>
      <c r="AD29" s="206"/>
      <c r="AE29" s="115">
        <f t="shared" si="5"/>
        <v>-340</v>
      </c>
      <c r="AF29" s="117"/>
      <c r="AG29" s="112"/>
      <c r="AH29" s="208"/>
      <c r="AI29" s="206"/>
      <c r="AJ29" s="118">
        <f t="shared" si="6"/>
        <v>-340</v>
      </c>
      <c r="AK29" s="126"/>
      <c r="AL29" s="112"/>
      <c r="AM29" s="209"/>
      <c r="AN29" s="206"/>
      <c r="AO29" s="118">
        <f t="shared" si="7"/>
        <v>-340</v>
      </c>
      <c r="AP29" s="126"/>
    </row>
    <row r="30" spans="1:43" ht="20" customHeight="1">
      <c r="A30" s="120"/>
      <c r="B30" s="121"/>
      <c r="C30" s="121"/>
      <c r="D30" s="105"/>
      <c r="E30" s="146"/>
      <c r="F30" s="106">
        <f t="shared" si="0"/>
        <v>200</v>
      </c>
      <c r="G30" s="106">
        <v>240</v>
      </c>
      <c r="H30" s="118">
        <f t="shared" si="1"/>
        <v>-340</v>
      </c>
      <c r="I30" s="109"/>
      <c r="J30" s="110"/>
      <c r="K30" s="111" t="str">
        <f t="shared" si="2"/>
        <v>Nee</v>
      </c>
      <c r="L30" s="111" t="str">
        <f t="shared" si="8"/>
        <v>Ja</v>
      </c>
      <c r="M30" s="112"/>
      <c r="N30" s="207"/>
      <c r="O30" s="206"/>
      <c r="P30" s="115">
        <f t="shared" si="9"/>
        <v>-340</v>
      </c>
      <c r="Q30" s="125">
        <v>0</v>
      </c>
      <c r="R30" s="112"/>
      <c r="S30" s="207"/>
      <c r="T30" s="206"/>
      <c r="U30" s="115">
        <f t="shared" si="3"/>
        <v>-340</v>
      </c>
      <c r="V30" s="117"/>
      <c r="W30" s="112"/>
      <c r="X30" s="207"/>
      <c r="Y30" s="206"/>
      <c r="Z30" s="115">
        <f t="shared" si="4"/>
        <v>-340</v>
      </c>
      <c r="AA30" s="117"/>
      <c r="AB30" s="112"/>
      <c r="AC30" s="207"/>
      <c r="AD30" s="206"/>
      <c r="AE30" s="115">
        <f t="shared" si="5"/>
        <v>-340</v>
      </c>
      <c r="AF30" s="117"/>
      <c r="AG30" s="112"/>
      <c r="AH30" s="208"/>
      <c r="AI30" s="206"/>
      <c r="AJ30" s="118">
        <f t="shared" si="6"/>
        <v>-340</v>
      </c>
      <c r="AK30" s="126"/>
      <c r="AL30" s="112"/>
      <c r="AM30" s="209"/>
      <c r="AN30" s="206"/>
      <c r="AO30" s="118">
        <f t="shared" si="7"/>
        <v>-340</v>
      </c>
      <c r="AP30" s="126"/>
    </row>
    <row r="31" spans="1:43" ht="20" customHeight="1">
      <c r="A31" s="120"/>
      <c r="B31" s="121"/>
      <c r="C31" s="121"/>
      <c r="D31" s="105"/>
      <c r="E31" s="146"/>
      <c r="F31" s="106">
        <f t="shared" si="0"/>
        <v>200</v>
      </c>
      <c r="G31" s="106">
        <v>240</v>
      </c>
      <c r="H31" s="118">
        <f t="shared" si="1"/>
        <v>-340</v>
      </c>
      <c r="I31" s="109"/>
      <c r="J31" s="110"/>
      <c r="K31" s="111" t="str">
        <f t="shared" si="2"/>
        <v>Nee</v>
      </c>
      <c r="L31" s="111" t="str">
        <f t="shared" si="8"/>
        <v>Ja</v>
      </c>
      <c r="M31" s="112"/>
      <c r="N31" s="207"/>
      <c r="O31" s="206"/>
      <c r="P31" s="115">
        <f t="shared" si="9"/>
        <v>-340</v>
      </c>
      <c r="Q31" s="125">
        <v>0</v>
      </c>
      <c r="R31" s="112"/>
      <c r="S31" s="207"/>
      <c r="T31" s="206"/>
      <c r="U31" s="115">
        <f t="shared" si="3"/>
        <v>-340</v>
      </c>
      <c r="V31" s="117"/>
      <c r="W31" s="112"/>
      <c r="X31" s="207"/>
      <c r="Y31" s="206"/>
      <c r="Z31" s="115">
        <f t="shared" si="4"/>
        <v>-340</v>
      </c>
      <c r="AA31" s="117"/>
      <c r="AB31" s="112"/>
      <c r="AC31" s="207"/>
      <c r="AD31" s="206"/>
      <c r="AE31" s="115">
        <f t="shared" si="5"/>
        <v>-340</v>
      </c>
      <c r="AF31" s="117"/>
      <c r="AG31" s="112"/>
      <c r="AH31" s="208"/>
      <c r="AI31" s="206"/>
      <c r="AJ31" s="118">
        <f t="shared" si="6"/>
        <v>-340</v>
      </c>
      <c r="AK31" s="126"/>
      <c r="AL31" s="112"/>
      <c r="AM31" s="209"/>
      <c r="AN31" s="206"/>
      <c r="AO31" s="118">
        <f t="shared" si="7"/>
        <v>-340</v>
      </c>
      <c r="AP31" s="126"/>
    </row>
    <row r="32" spans="1:43" ht="19.5" customHeight="1">
      <c r="A32" s="120"/>
      <c r="B32" s="121"/>
      <c r="C32" s="121"/>
      <c r="D32" s="105"/>
      <c r="E32" s="146"/>
      <c r="F32" s="106">
        <f t="shared" si="0"/>
        <v>200</v>
      </c>
      <c r="G32" s="106">
        <v>240</v>
      </c>
      <c r="H32" s="118">
        <f t="shared" si="1"/>
        <v>-340</v>
      </c>
      <c r="I32" s="109"/>
      <c r="J32" s="110"/>
      <c r="K32" s="111" t="str">
        <f t="shared" si="2"/>
        <v>Nee</v>
      </c>
      <c r="L32" s="111" t="str">
        <f t="shared" si="8"/>
        <v>Ja</v>
      </c>
      <c r="M32" s="112"/>
      <c r="N32" s="207"/>
      <c r="O32" s="206"/>
      <c r="P32" s="115">
        <f t="shared" si="9"/>
        <v>-340</v>
      </c>
      <c r="Q32" s="125">
        <v>0</v>
      </c>
      <c r="R32" s="112"/>
      <c r="S32" s="207"/>
      <c r="T32" s="206"/>
      <c r="U32" s="115">
        <f t="shared" si="3"/>
        <v>-340</v>
      </c>
      <c r="V32" s="117"/>
      <c r="W32" s="112"/>
      <c r="X32" s="207"/>
      <c r="Y32" s="206"/>
      <c r="Z32" s="115">
        <f t="shared" si="4"/>
        <v>-340</v>
      </c>
      <c r="AA32" s="117"/>
      <c r="AB32" s="112"/>
      <c r="AC32" s="207"/>
      <c r="AD32" s="206"/>
      <c r="AE32" s="115">
        <f t="shared" si="5"/>
        <v>-340</v>
      </c>
      <c r="AF32" s="117"/>
      <c r="AG32" s="112"/>
      <c r="AH32" s="208"/>
      <c r="AI32" s="206"/>
      <c r="AJ32" s="118">
        <f t="shared" si="6"/>
        <v>-340</v>
      </c>
      <c r="AK32" s="126"/>
      <c r="AL32" s="112"/>
      <c r="AM32" s="209"/>
      <c r="AN32" s="206"/>
      <c r="AO32" s="118">
        <f t="shared" si="7"/>
        <v>-340</v>
      </c>
      <c r="AP32" s="126"/>
    </row>
    <row r="33" spans="1:42" ht="19.5" customHeight="1">
      <c r="A33" s="120"/>
      <c r="B33" s="121"/>
      <c r="C33" s="121"/>
      <c r="D33" s="105"/>
      <c r="E33" s="146"/>
      <c r="F33" s="106">
        <f t="shared" si="0"/>
        <v>200</v>
      </c>
      <c r="G33" s="106">
        <v>240</v>
      </c>
      <c r="H33" s="118">
        <f t="shared" si="1"/>
        <v>-340</v>
      </c>
      <c r="I33" s="109"/>
      <c r="J33" s="110"/>
      <c r="K33" s="111" t="str">
        <f t="shared" si="2"/>
        <v>Nee</v>
      </c>
      <c r="L33" s="111" t="str">
        <f t="shared" si="8"/>
        <v>Ja</v>
      </c>
      <c r="M33" s="112"/>
      <c r="N33" s="207"/>
      <c r="O33" s="206"/>
      <c r="P33" s="115">
        <f t="shared" si="9"/>
        <v>-340</v>
      </c>
      <c r="Q33" s="125">
        <v>0</v>
      </c>
      <c r="R33" s="112"/>
      <c r="S33" s="207"/>
      <c r="T33" s="206"/>
      <c r="U33" s="115">
        <f t="shared" si="3"/>
        <v>-340</v>
      </c>
      <c r="V33" s="117"/>
      <c r="W33" s="112"/>
      <c r="X33" s="207"/>
      <c r="Y33" s="206"/>
      <c r="Z33" s="115">
        <f t="shared" si="4"/>
        <v>-340</v>
      </c>
      <c r="AA33" s="117"/>
      <c r="AB33" s="112"/>
      <c r="AC33" s="207"/>
      <c r="AD33" s="206"/>
      <c r="AE33" s="115">
        <f t="shared" si="5"/>
        <v>-340</v>
      </c>
      <c r="AF33" s="117"/>
      <c r="AG33" s="112"/>
      <c r="AH33" s="208"/>
      <c r="AI33" s="206"/>
      <c r="AJ33" s="118">
        <f t="shared" si="6"/>
        <v>-340</v>
      </c>
      <c r="AK33" s="126"/>
      <c r="AL33" s="112"/>
      <c r="AM33" s="209"/>
      <c r="AN33" s="206"/>
      <c r="AO33" s="118">
        <f t="shared" si="7"/>
        <v>-340</v>
      </c>
      <c r="AP33" s="126"/>
    </row>
    <row r="34" spans="1:42" ht="19.5" customHeight="1">
      <c r="A34" s="120"/>
      <c r="B34" s="121"/>
      <c r="C34" s="121"/>
      <c r="D34" s="105"/>
      <c r="E34" s="146"/>
      <c r="F34" s="106">
        <f t="shared" si="0"/>
        <v>200</v>
      </c>
      <c r="G34" s="106">
        <v>240</v>
      </c>
      <c r="H34" s="118">
        <f t="shared" si="1"/>
        <v>-340</v>
      </c>
      <c r="I34" s="109"/>
      <c r="J34" s="110"/>
      <c r="K34" s="111" t="str">
        <f t="shared" si="2"/>
        <v>Nee</v>
      </c>
      <c r="L34" s="111" t="str">
        <f t="shared" si="8"/>
        <v>Ja</v>
      </c>
      <c r="M34" s="112"/>
      <c r="N34" s="207"/>
      <c r="O34" s="206"/>
      <c r="P34" s="115">
        <f t="shared" si="9"/>
        <v>-340</v>
      </c>
      <c r="Q34" s="125">
        <v>0</v>
      </c>
      <c r="R34" s="112"/>
      <c r="S34" s="207"/>
      <c r="T34" s="206"/>
      <c r="U34" s="115">
        <f t="shared" si="3"/>
        <v>-340</v>
      </c>
      <c r="V34" s="117"/>
      <c r="W34" s="112"/>
      <c r="X34" s="207"/>
      <c r="Y34" s="206"/>
      <c r="Z34" s="115">
        <f t="shared" si="4"/>
        <v>-340</v>
      </c>
      <c r="AA34" s="117"/>
      <c r="AB34" s="112"/>
      <c r="AC34" s="207"/>
      <c r="AD34" s="206"/>
      <c r="AE34" s="115">
        <f t="shared" si="5"/>
        <v>-340</v>
      </c>
      <c r="AF34" s="117"/>
      <c r="AG34" s="112"/>
      <c r="AH34" s="208"/>
      <c r="AI34" s="206"/>
      <c r="AJ34" s="118">
        <f t="shared" si="6"/>
        <v>-340</v>
      </c>
      <c r="AK34" s="126"/>
      <c r="AL34" s="112"/>
      <c r="AM34" s="209"/>
      <c r="AN34" s="206"/>
      <c r="AO34" s="118">
        <f t="shared" si="7"/>
        <v>-340</v>
      </c>
      <c r="AP34" s="126"/>
    </row>
    <row r="35" spans="1:42" ht="19.5" customHeight="1">
      <c r="A35" s="120"/>
      <c r="B35" s="121"/>
      <c r="C35" s="121"/>
      <c r="D35" s="105"/>
      <c r="E35" s="146"/>
      <c r="F35" s="106">
        <f t="shared" si="0"/>
        <v>200</v>
      </c>
      <c r="G35" s="106">
        <v>240</v>
      </c>
      <c r="H35" s="118">
        <f t="shared" si="1"/>
        <v>-340</v>
      </c>
      <c r="I35" s="109"/>
      <c r="J35" s="110"/>
      <c r="K35" s="111" t="str">
        <f t="shared" si="2"/>
        <v>Nee</v>
      </c>
      <c r="L35" s="111" t="str">
        <f t="shared" si="8"/>
        <v>Ja</v>
      </c>
      <c r="M35" s="112"/>
      <c r="N35" s="207"/>
      <c r="O35" s="206"/>
      <c r="P35" s="115">
        <f t="shared" si="9"/>
        <v>-340</v>
      </c>
      <c r="Q35" s="125">
        <v>0</v>
      </c>
      <c r="R35" s="112"/>
      <c r="S35" s="207"/>
      <c r="T35" s="206"/>
      <c r="U35" s="115">
        <f t="shared" si="3"/>
        <v>-340</v>
      </c>
      <c r="V35" s="117"/>
      <c r="W35" s="112"/>
      <c r="X35" s="207"/>
      <c r="Y35" s="206"/>
      <c r="Z35" s="115">
        <f t="shared" si="4"/>
        <v>-340</v>
      </c>
      <c r="AA35" s="117"/>
      <c r="AB35" s="112"/>
      <c r="AC35" s="207"/>
      <c r="AD35" s="206"/>
      <c r="AE35" s="115">
        <f t="shared" si="5"/>
        <v>-340</v>
      </c>
      <c r="AF35" s="117"/>
      <c r="AG35" s="112"/>
      <c r="AH35" s="208"/>
      <c r="AI35" s="206"/>
      <c r="AJ35" s="118">
        <f t="shared" si="6"/>
        <v>-340</v>
      </c>
      <c r="AK35" s="126"/>
      <c r="AL35" s="112"/>
      <c r="AM35" s="209"/>
      <c r="AN35" s="206"/>
      <c r="AO35" s="118">
        <f t="shared" si="7"/>
        <v>-340</v>
      </c>
      <c r="AP35" s="126"/>
    </row>
    <row r="36" spans="1:42" ht="19.5" customHeight="1">
      <c r="A36" s="120"/>
      <c r="B36" s="121"/>
      <c r="C36" s="121"/>
      <c r="D36" s="105"/>
      <c r="E36" s="146"/>
      <c r="F36" s="106">
        <f t="shared" si="0"/>
        <v>200</v>
      </c>
      <c r="G36" s="106">
        <v>240</v>
      </c>
      <c r="H36" s="118">
        <f t="shared" si="1"/>
        <v>-340</v>
      </c>
      <c r="I36" s="109"/>
      <c r="J36" s="110"/>
      <c r="K36" s="111" t="str">
        <f t="shared" si="2"/>
        <v>Nee</v>
      </c>
      <c r="L36" s="111" t="str">
        <f t="shared" si="8"/>
        <v>Ja</v>
      </c>
      <c r="M36" s="112"/>
      <c r="N36" s="207"/>
      <c r="O36" s="206"/>
      <c r="P36" s="115">
        <f t="shared" si="9"/>
        <v>-340</v>
      </c>
      <c r="Q36" s="125">
        <v>0</v>
      </c>
      <c r="R36" s="112"/>
      <c r="S36" s="207"/>
      <c r="T36" s="206"/>
      <c r="U36" s="115">
        <f t="shared" si="3"/>
        <v>-340</v>
      </c>
      <c r="V36" s="117"/>
      <c r="W36" s="112"/>
      <c r="X36" s="207"/>
      <c r="Y36" s="206"/>
      <c r="Z36" s="115">
        <f t="shared" si="4"/>
        <v>-340</v>
      </c>
      <c r="AA36" s="117"/>
      <c r="AB36" s="112"/>
      <c r="AC36" s="207"/>
      <c r="AD36" s="206"/>
      <c r="AE36" s="115">
        <f t="shared" si="5"/>
        <v>-340</v>
      </c>
      <c r="AF36" s="117"/>
      <c r="AG36" s="112"/>
      <c r="AH36" s="208"/>
      <c r="AI36" s="206"/>
      <c r="AJ36" s="118">
        <f t="shared" si="6"/>
        <v>-340</v>
      </c>
      <c r="AK36" s="126"/>
      <c r="AL36" s="112"/>
      <c r="AM36" s="209"/>
      <c r="AN36" s="206"/>
      <c r="AO36" s="118">
        <f t="shared" si="7"/>
        <v>-340</v>
      </c>
      <c r="AP36" s="126"/>
    </row>
    <row r="37" spans="1:42" ht="19.5" customHeight="1">
      <c r="A37" s="120"/>
      <c r="B37" s="121"/>
      <c r="C37" s="121"/>
      <c r="D37" s="105"/>
      <c r="E37" s="146"/>
      <c r="F37" s="106">
        <f t="shared" si="0"/>
        <v>200</v>
      </c>
      <c r="G37" s="106">
        <v>240</v>
      </c>
      <c r="H37" s="118">
        <f t="shared" si="1"/>
        <v>-340</v>
      </c>
      <c r="I37" s="109"/>
      <c r="J37" s="110"/>
      <c r="K37" s="111" t="str">
        <f t="shared" si="2"/>
        <v>Nee</v>
      </c>
      <c r="L37" s="111" t="str">
        <f t="shared" si="8"/>
        <v>Ja</v>
      </c>
      <c r="M37" s="112"/>
      <c r="N37" s="207"/>
      <c r="O37" s="206"/>
      <c r="P37" s="115">
        <f t="shared" si="9"/>
        <v>-340</v>
      </c>
      <c r="Q37" s="125">
        <v>0</v>
      </c>
      <c r="R37" s="112"/>
      <c r="S37" s="207"/>
      <c r="T37" s="206"/>
      <c r="U37" s="115">
        <f t="shared" si="3"/>
        <v>-340</v>
      </c>
      <c r="V37" s="117"/>
      <c r="W37" s="112"/>
      <c r="X37" s="207"/>
      <c r="Y37" s="206"/>
      <c r="Z37" s="115">
        <f t="shared" si="4"/>
        <v>-340</v>
      </c>
      <c r="AA37" s="117"/>
      <c r="AB37" s="112"/>
      <c r="AC37" s="207"/>
      <c r="AD37" s="206"/>
      <c r="AE37" s="115">
        <f t="shared" si="5"/>
        <v>-340</v>
      </c>
      <c r="AF37" s="117"/>
      <c r="AG37" s="112"/>
      <c r="AH37" s="208"/>
      <c r="AI37" s="206"/>
      <c r="AJ37" s="118">
        <f t="shared" si="6"/>
        <v>-340</v>
      </c>
      <c r="AK37" s="126"/>
      <c r="AL37" s="112"/>
      <c r="AM37" s="209"/>
      <c r="AN37" s="206"/>
      <c r="AO37" s="118">
        <f t="shared" si="7"/>
        <v>-340</v>
      </c>
      <c r="AP37" s="126"/>
    </row>
    <row r="38" spans="1:42" ht="19.5" customHeight="1">
      <c r="A38" s="120"/>
      <c r="B38" s="121"/>
      <c r="C38" s="121"/>
      <c r="D38" s="105"/>
      <c r="E38" s="146"/>
      <c r="F38" s="106">
        <f t="shared" si="0"/>
        <v>200</v>
      </c>
      <c r="G38" s="106">
        <v>240</v>
      </c>
      <c r="H38" s="118">
        <f t="shared" si="1"/>
        <v>-340</v>
      </c>
      <c r="I38" s="109"/>
      <c r="J38" s="110"/>
      <c r="K38" s="111" t="str">
        <f t="shared" si="2"/>
        <v>Nee</v>
      </c>
      <c r="L38" s="111" t="str">
        <f t="shared" si="8"/>
        <v>Ja</v>
      </c>
      <c r="M38" s="112"/>
      <c r="N38" s="207"/>
      <c r="O38" s="206"/>
      <c r="P38" s="115">
        <f t="shared" si="9"/>
        <v>-340</v>
      </c>
      <c r="Q38" s="125">
        <v>0</v>
      </c>
      <c r="R38" s="112"/>
      <c r="S38" s="207"/>
      <c r="T38" s="206"/>
      <c r="U38" s="115">
        <f t="shared" si="3"/>
        <v>-340</v>
      </c>
      <c r="V38" s="117"/>
      <c r="W38" s="112"/>
      <c r="X38" s="207"/>
      <c r="Y38" s="206"/>
      <c r="Z38" s="115">
        <f t="shared" si="4"/>
        <v>-340</v>
      </c>
      <c r="AA38" s="117"/>
      <c r="AB38" s="112"/>
      <c r="AC38" s="207"/>
      <c r="AD38" s="206"/>
      <c r="AE38" s="115">
        <f t="shared" si="5"/>
        <v>-340</v>
      </c>
      <c r="AF38" s="117"/>
      <c r="AG38" s="112"/>
      <c r="AH38" s="208"/>
      <c r="AI38" s="206"/>
      <c r="AJ38" s="118">
        <f t="shared" si="6"/>
        <v>-340</v>
      </c>
      <c r="AK38" s="126"/>
      <c r="AL38" s="112"/>
      <c r="AM38" s="209"/>
      <c r="AN38" s="206"/>
      <c r="AO38" s="118">
        <f t="shared" si="7"/>
        <v>-340</v>
      </c>
      <c r="AP38" s="126"/>
    </row>
    <row r="39" spans="1:42" ht="19.5" customHeight="1">
      <c r="A39" s="120"/>
      <c r="B39" s="121"/>
      <c r="C39" s="121"/>
      <c r="D39" s="105"/>
      <c r="E39" s="146"/>
      <c r="F39" s="106">
        <f t="shared" si="0"/>
        <v>200</v>
      </c>
      <c r="G39" s="106">
        <v>240</v>
      </c>
      <c r="H39" s="118">
        <f t="shared" si="1"/>
        <v>-340</v>
      </c>
      <c r="I39" s="109"/>
      <c r="J39" s="110"/>
      <c r="K39" s="111" t="str">
        <f t="shared" si="2"/>
        <v>Nee</v>
      </c>
      <c r="L39" s="111" t="str">
        <f t="shared" si="8"/>
        <v>Ja</v>
      </c>
      <c r="M39" s="112"/>
      <c r="N39" s="207"/>
      <c r="O39" s="206"/>
      <c r="P39" s="115">
        <f t="shared" si="9"/>
        <v>-340</v>
      </c>
      <c r="Q39" s="125">
        <v>0</v>
      </c>
      <c r="R39" s="112"/>
      <c r="S39" s="207"/>
      <c r="T39" s="206"/>
      <c r="U39" s="115">
        <f t="shared" si="3"/>
        <v>-340</v>
      </c>
      <c r="V39" s="117"/>
      <c r="W39" s="112"/>
      <c r="X39" s="207"/>
      <c r="Y39" s="206"/>
      <c r="Z39" s="115">
        <f t="shared" si="4"/>
        <v>-340</v>
      </c>
      <c r="AA39" s="117"/>
      <c r="AB39" s="112"/>
      <c r="AC39" s="207"/>
      <c r="AD39" s="206"/>
      <c r="AE39" s="115">
        <f t="shared" si="5"/>
        <v>-340</v>
      </c>
      <c r="AF39" s="117"/>
      <c r="AG39" s="112"/>
      <c r="AH39" s="208"/>
      <c r="AI39" s="206"/>
      <c r="AJ39" s="118">
        <f t="shared" si="6"/>
        <v>-340</v>
      </c>
      <c r="AK39" s="126"/>
      <c r="AL39" s="112"/>
      <c r="AM39" s="209"/>
      <c r="AN39" s="206"/>
      <c r="AO39" s="118">
        <f t="shared" si="7"/>
        <v>-340</v>
      </c>
      <c r="AP39" s="126"/>
    </row>
    <row r="40" spans="1:42" ht="19.5" customHeight="1">
      <c r="A40" s="120"/>
      <c r="B40" s="121"/>
      <c r="C40" s="121"/>
      <c r="D40" s="105"/>
      <c r="E40" s="146"/>
      <c r="F40" s="106">
        <f t="shared" si="0"/>
        <v>200</v>
      </c>
      <c r="G40" s="106">
        <v>240</v>
      </c>
      <c r="H40" s="118">
        <f t="shared" si="1"/>
        <v>-340</v>
      </c>
      <c r="I40" s="109"/>
      <c r="J40" s="110"/>
      <c r="K40" s="111" t="str">
        <f t="shared" si="2"/>
        <v>Nee</v>
      </c>
      <c r="L40" s="111" t="str">
        <f t="shared" si="8"/>
        <v>Ja</v>
      </c>
      <c r="M40" s="112"/>
      <c r="N40" s="207"/>
      <c r="O40" s="206"/>
      <c r="P40" s="115">
        <f t="shared" si="9"/>
        <v>-340</v>
      </c>
      <c r="Q40" s="125">
        <v>0</v>
      </c>
      <c r="R40" s="112"/>
      <c r="S40" s="207"/>
      <c r="T40" s="206"/>
      <c r="U40" s="115">
        <f t="shared" si="3"/>
        <v>-340</v>
      </c>
      <c r="V40" s="117"/>
      <c r="W40" s="112"/>
      <c r="X40" s="207"/>
      <c r="Y40" s="206"/>
      <c r="Z40" s="115">
        <f t="shared" si="4"/>
        <v>-340</v>
      </c>
      <c r="AA40" s="117"/>
      <c r="AB40" s="112"/>
      <c r="AC40" s="207"/>
      <c r="AD40" s="206"/>
      <c r="AE40" s="115">
        <f t="shared" si="5"/>
        <v>-340</v>
      </c>
      <c r="AF40" s="117"/>
      <c r="AG40" s="112"/>
      <c r="AH40" s="208"/>
      <c r="AI40" s="206"/>
      <c r="AJ40" s="118">
        <f t="shared" si="6"/>
        <v>-340</v>
      </c>
      <c r="AK40" s="126"/>
      <c r="AL40" s="112"/>
      <c r="AM40" s="209"/>
      <c r="AN40" s="206"/>
      <c r="AO40" s="118">
        <f t="shared" si="7"/>
        <v>-340</v>
      </c>
      <c r="AP40" s="126"/>
    </row>
    <row r="41" spans="1:42" ht="19.5" customHeight="1">
      <c r="A41" s="120"/>
      <c r="B41" s="121"/>
      <c r="C41" s="121"/>
      <c r="D41" s="105"/>
      <c r="E41" s="146"/>
      <c r="F41" s="106">
        <f t="shared" si="0"/>
        <v>200</v>
      </c>
      <c r="G41" s="106">
        <v>240</v>
      </c>
      <c r="H41" s="118">
        <f t="shared" si="1"/>
        <v>-340</v>
      </c>
      <c r="I41" s="109"/>
      <c r="J41" s="110"/>
      <c r="K41" s="111" t="str">
        <f t="shared" si="2"/>
        <v>Nee</v>
      </c>
      <c r="L41" s="111" t="str">
        <f t="shared" si="8"/>
        <v>Ja</v>
      </c>
      <c r="M41" s="112"/>
      <c r="N41" s="207"/>
      <c r="O41" s="206"/>
      <c r="P41" s="115">
        <f t="shared" si="9"/>
        <v>-340</v>
      </c>
      <c r="Q41" s="125">
        <v>0</v>
      </c>
      <c r="R41" s="112"/>
      <c r="S41" s="207"/>
      <c r="T41" s="206"/>
      <c r="U41" s="115">
        <f t="shared" si="3"/>
        <v>-340</v>
      </c>
      <c r="V41" s="117"/>
      <c r="W41" s="112"/>
      <c r="X41" s="207"/>
      <c r="Y41" s="206"/>
      <c r="Z41" s="115">
        <f t="shared" si="4"/>
        <v>-340</v>
      </c>
      <c r="AA41" s="117"/>
      <c r="AB41" s="112"/>
      <c r="AC41" s="207"/>
      <c r="AD41" s="206"/>
      <c r="AE41" s="115">
        <f t="shared" si="5"/>
        <v>-340</v>
      </c>
      <c r="AF41" s="117"/>
      <c r="AG41" s="112"/>
      <c r="AH41" s="208"/>
      <c r="AI41" s="206"/>
      <c r="AJ41" s="118">
        <f t="shared" si="6"/>
        <v>-340</v>
      </c>
      <c r="AK41" s="126"/>
      <c r="AL41" s="112"/>
      <c r="AM41" s="209"/>
      <c r="AN41" s="206"/>
      <c r="AO41" s="118">
        <f t="shared" si="7"/>
        <v>-340</v>
      </c>
      <c r="AP41" s="126"/>
    </row>
    <row r="42" spans="1:42" ht="19.5" customHeight="1">
      <c r="A42" s="120"/>
      <c r="B42" s="121"/>
      <c r="C42" s="121"/>
      <c r="D42" s="105"/>
      <c r="E42" s="146"/>
      <c r="F42" s="106">
        <f t="shared" si="0"/>
        <v>200</v>
      </c>
      <c r="G42" s="106">
        <v>240</v>
      </c>
      <c r="H42" s="118">
        <f t="shared" si="1"/>
        <v>-340</v>
      </c>
      <c r="I42" s="109"/>
      <c r="J42" s="110"/>
      <c r="K42" s="111" t="str">
        <f t="shared" si="2"/>
        <v>Nee</v>
      </c>
      <c r="L42" s="111" t="str">
        <f t="shared" si="8"/>
        <v>Ja</v>
      </c>
      <c r="M42" s="112"/>
      <c r="N42" s="207"/>
      <c r="O42" s="206"/>
      <c r="P42" s="115">
        <f t="shared" si="9"/>
        <v>-340</v>
      </c>
      <c r="Q42" s="125">
        <v>0</v>
      </c>
      <c r="R42" s="112"/>
      <c r="S42" s="207"/>
      <c r="T42" s="206"/>
      <c r="U42" s="115">
        <f t="shared" si="3"/>
        <v>-340</v>
      </c>
      <c r="V42" s="117"/>
      <c r="W42" s="112"/>
      <c r="X42" s="207"/>
      <c r="Y42" s="206"/>
      <c r="Z42" s="115">
        <f t="shared" si="4"/>
        <v>-340</v>
      </c>
      <c r="AA42" s="117"/>
      <c r="AB42" s="112"/>
      <c r="AC42" s="207"/>
      <c r="AD42" s="206"/>
      <c r="AE42" s="115">
        <f t="shared" si="5"/>
        <v>-340</v>
      </c>
      <c r="AF42" s="117"/>
      <c r="AG42" s="112"/>
      <c r="AH42" s="208"/>
      <c r="AI42" s="206"/>
      <c r="AJ42" s="118">
        <f t="shared" si="6"/>
        <v>-340</v>
      </c>
      <c r="AK42" s="126"/>
      <c r="AL42" s="112"/>
      <c r="AM42" s="209"/>
      <c r="AN42" s="206"/>
      <c r="AO42" s="118">
        <f t="shared" si="7"/>
        <v>-340</v>
      </c>
      <c r="AP42" s="126"/>
    </row>
    <row r="43" spans="1:42" ht="19.5" customHeight="1">
      <c r="A43" s="120"/>
      <c r="B43" s="121"/>
      <c r="C43" s="121"/>
      <c r="D43" s="105"/>
      <c r="E43" s="146"/>
      <c r="F43" s="106">
        <f t="shared" si="0"/>
        <v>200</v>
      </c>
      <c r="G43" s="106">
        <v>240</v>
      </c>
      <c r="H43" s="118">
        <f t="shared" si="1"/>
        <v>-340</v>
      </c>
      <c r="I43" s="109"/>
      <c r="J43" s="110"/>
      <c r="K43" s="111" t="str">
        <f t="shared" si="2"/>
        <v>Nee</v>
      </c>
      <c r="L43" s="111" t="str">
        <f t="shared" si="8"/>
        <v>Ja</v>
      </c>
      <c r="M43" s="112"/>
      <c r="N43" s="207"/>
      <c r="O43" s="206"/>
      <c r="P43" s="115">
        <f t="shared" si="9"/>
        <v>-340</v>
      </c>
      <c r="Q43" s="125">
        <v>0</v>
      </c>
      <c r="R43" s="112"/>
      <c r="S43" s="207"/>
      <c r="T43" s="206"/>
      <c r="U43" s="115">
        <f t="shared" si="3"/>
        <v>-340</v>
      </c>
      <c r="V43" s="117"/>
      <c r="W43" s="112"/>
      <c r="X43" s="207"/>
      <c r="Y43" s="206"/>
      <c r="Z43" s="115">
        <f t="shared" si="4"/>
        <v>-340</v>
      </c>
      <c r="AA43" s="117"/>
      <c r="AB43" s="112"/>
      <c r="AC43" s="207"/>
      <c r="AD43" s="206"/>
      <c r="AE43" s="115">
        <f t="shared" si="5"/>
        <v>-340</v>
      </c>
      <c r="AF43" s="117"/>
      <c r="AG43" s="112"/>
      <c r="AH43" s="208"/>
      <c r="AI43" s="206"/>
      <c r="AJ43" s="118">
        <f t="shared" si="6"/>
        <v>-340</v>
      </c>
      <c r="AK43" s="126"/>
      <c r="AL43" s="112"/>
      <c r="AM43" s="209"/>
      <c r="AN43" s="206"/>
      <c r="AO43" s="118">
        <f t="shared" si="7"/>
        <v>-340</v>
      </c>
      <c r="AP43" s="126"/>
    </row>
    <row r="44" spans="1:42" ht="19.5" customHeight="1">
      <c r="A44" s="120"/>
      <c r="B44" s="121"/>
      <c r="C44" s="121"/>
      <c r="D44" s="105"/>
      <c r="E44" s="146"/>
      <c r="F44" s="106">
        <f t="shared" si="0"/>
        <v>200</v>
      </c>
      <c r="G44" s="106">
        <v>240</v>
      </c>
      <c r="H44" s="118">
        <f t="shared" si="1"/>
        <v>-340</v>
      </c>
      <c r="I44" s="109"/>
      <c r="J44" s="110"/>
      <c r="K44" s="111" t="str">
        <f t="shared" si="2"/>
        <v>Nee</v>
      </c>
      <c r="L44" s="111" t="str">
        <f t="shared" si="8"/>
        <v>Ja</v>
      </c>
      <c r="M44" s="112"/>
      <c r="N44" s="207"/>
      <c r="O44" s="206"/>
      <c r="P44" s="115">
        <f t="shared" si="9"/>
        <v>-340</v>
      </c>
      <c r="Q44" s="125">
        <v>0</v>
      </c>
      <c r="R44" s="112"/>
      <c r="S44" s="207"/>
      <c r="T44" s="206"/>
      <c r="U44" s="115">
        <f t="shared" si="3"/>
        <v>-340</v>
      </c>
      <c r="V44" s="117"/>
      <c r="W44" s="112"/>
      <c r="X44" s="207"/>
      <c r="Y44" s="206"/>
      <c r="Z44" s="115">
        <f t="shared" si="4"/>
        <v>-340</v>
      </c>
      <c r="AA44" s="117"/>
      <c r="AB44" s="112"/>
      <c r="AC44" s="207"/>
      <c r="AD44" s="206"/>
      <c r="AE44" s="115">
        <f t="shared" si="5"/>
        <v>-340</v>
      </c>
      <c r="AF44" s="117"/>
      <c r="AG44" s="112"/>
      <c r="AH44" s="208"/>
      <c r="AI44" s="206"/>
      <c r="AJ44" s="118">
        <f t="shared" si="6"/>
        <v>-340</v>
      </c>
      <c r="AK44" s="126"/>
      <c r="AL44" s="112"/>
      <c r="AM44" s="209"/>
      <c r="AN44" s="206"/>
      <c r="AO44" s="118">
        <f t="shared" si="7"/>
        <v>-340</v>
      </c>
      <c r="AP44" s="126"/>
    </row>
    <row r="45" spans="1:42" ht="19.5" customHeight="1">
      <c r="A45" s="120"/>
      <c r="B45" s="121"/>
      <c r="C45" s="121"/>
      <c r="D45" s="105"/>
      <c r="E45" s="146"/>
      <c r="F45" s="106">
        <f t="shared" si="0"/>
        <v>200</v>
      </c>
      <c r="G45" s="106">
        <v>240</v>
      </c>
      <c r="H45" s="118">
        <f t="shared" si="1"/>
        <v>-340</v>
      </c>
      <c r="I45" s="109"/>
      <c r="J45" s="110"/>
      <c r="K45" s="111" t="str">
        <f t="shared" si="2"/>
        <v>Nee</v>
      </c>
      <c r="L45" s="111" t="str">
        <f t="shared" si="8"/>
        <v>Ja</v>
      </c>
      <c r="M45" s="112"/>
      <c r="N45" s="207"/>
      <c r="O45" s="206"/>
      <c r="P45" s="115">
        <f t="shared" si="9"/>
        <v>-340</v>
      </c>
      <c r="Q45" s="125">
        <v>0</v>
      </c>
      <c r="R45" s="112"/>
      <c r="S45" s="207"/>
      <c r="T45" s="206"/>
      <c r="U45" s="115">
        <f t="shared" si="3"/>
        <v>-340</v>
      </c>
      <c r="V45" s="117"/>
      <c r="W45" s="112"/>
      <c r="X45" s="207"/>
      <c r="Y45" s="206"/>
      <c r="Z45" s="115">
        <f t="shared" si="4"/>
        <v>-340</v>
      </c>
      <c r="AA45" s="117"/>
      <c r="AB45" s="112"/>
      <c r="AC45" s="207"/>
      <c r="AD45" s="206"/>
      <c r="AE45" s="115">
        <f t="shared" si="5"/>
        <v>-340</v>
      </c>
      <c r="AF45" s="117"/>
      <c r="AG45" s="112"/>
      <c r="AH45" s="208"/>
      <c r="AI45" s="206"/>
      <c r="AJ45" s="118">
        <f t="shared" si="6"/>
        <v>-340</v>
      </c>
      <c r="AK45" s="126"/>
      <c r="AL45" s="112"/>
      <c r="AM45" s="209"/>
      <c r="AN45" s="206"/>
      <c r="AO45" s="118">
        <f t="shared" si="7"/>
        <v>-340</v>
      </c>
      <c r="AP45" s="126"/>
    </row>
    <row r="46" spans="1:42" ht="19.5" customHeight="1">
      <c r="A46" s="120"/>
      <c r="B46" s="121"/>
      <c r="C46" s="121"/>
      <c r="D46" s="105"/>
      <c r="E46" s="146"/>
      <c r="F46" s="106">
        <f t="shared" si="0"/>
        <v>200</v>
      </c>
      <c r="G46" s="106">
        <v>240</v>
      </c>
      <c r="H46" s="118">
        <f t="shared" si="1"/>
        <v>-340</v>
      </c>
      <c r="I46" s="109"/>
      <c r="J46" s="110"/>
      <c r="K46" s="111" t="str">
        <f t="shared" si="2"/>
        <v>Nee</v>
      </c>
      <c r="L46" s="111" t="str">
        <f t="shared" si="8"/>
        <v>Ja</v>
      </c>
      <c r="M46" s="112"/>
      <c r="N46" s="207"/>
      <c r="O46" s="206"/>
      <c r="P46" s="115">
        <f t="shared" si="9"/>
        <v>-340</v>
      </c>
      <c r="Q46" s="125">
        <v>0</v>
      </c>
      <c r="R46" s="112"/>
      <c r="S46" s="207"/>
      <c r="T46" s="206"/>
      <c r="U46" s="115">
        <f t="shared" si="3"/>
        <v>-340</v>
      </c>
      <c r="V46" s="117"/>
      <c r="W46" s="112"/>
      <c r="X46" s="207"/>
      <c r="Y46" s="206"/>
      <c r="Z46" s="115">
        <f t="shared" si="4"/>
        <v>-340</v>
      </c>
      <c r="AA46" s="117"/>
      <c r="AB46" s="112"/>
      <c r="AC46" s="207"/>
      <c r="AD46" s="206"/>
      <c r="AE46" s="115">
        <f t="shared" si="5"/>
        <v>-340</v>
      </c>
      <c r="AF46" s="117"/>
      <c r="AG46" s="112"/>
      <c r="AH46" s="208"/>
      <c r="AI46" s="206"/>
      <c r="AJ46" s="118">
        <f t="shared" si="6"/>
        <v>-340</v>
      </c>
      <c r="AK46" s="126"/>
      <c r="AL46" s="112"/>
      <c r="AM46" s="209"/>
      <c r="AN46" s="206"/>
      <c r="AO46" s="118">
        <f t="shared" si="7"/>
        <v>-340</v>
      </c>
      <c r="AP46" s="126"/>
    </row>
    <row r="47" spans="1:42" ht="19.5" customHeight="1">
      <c r="A47" s="120"/>
      <c r="B47" s="121"/>
      <c r="C47" s="121"/>
      <c r="D47" s="105"/>
      <c r="E47" s="146"/>
      <c r="F47" s="106">
        <f t="shared" si="0"/>
        <v>200</v>
      </c>
      <c r="G47" s="106">
        <v>240</v>
      </c>
      <c r="H47" s="118">
        <f t="shared" si="1"/>
        <v>-340</v>
      </c>
      <c r="I47" s="109"/>
      <c r="J47" s="110"/>
      <c r="K47" s="111" t="str">
        <f t="shared" si="2"/>
        <v>Nee</v>
      </c>
      <c r="L47" s="111" t="str">
        <f t="shared" si="8"/>
        <v>Ja</v>
      </c>
      <c r="M47" s="112"/>
      <c r="N47" s="207"/>
      <c r="O47" s="206"/>
      <c r="P47" s="115">
        <f t="shared" si="9"/>
        <v>-340</v>
      </c>
      <c r="Q47" s="125">
        <v>0</v>
      </c>
      <c r="R47" s="112"/>
      <c r="S47" s="207"/>
      <c r="T47" s="206"/>
      <c r="U47" s="115">
        <f t="shared" si="3"/>
        <v>-340</v>
      </c>
      <c r="V47" s="117"/>
      <c r="W47" s="112"/>
      <c r="X47" s="207"/>
      <c r="Y47" s="206"/>
      <c r="Z47" s="115">
        <f t="shared" si="4"/>
        <v>-340</v>
      </c>
      <c r="AA47" s="117"/>
      <c r="AB47" s="112"/>
      <c r="AC47" s="207"/>
      <c r="AD47" s="206"/>
      <c r="AE47" s="115">
        <f t="shared" si="5"/>
        <v>-340</v>
      </c>
      <c r="AF47" s="117"/>
      <c r="AG47" s="112"/>
      <c r="AH47" s="208"/>
      <c r="AI47" s="206"/>
      <c r="AJ47" s="118">
        <f t="shared" si="6"/>
        <v>-340</v>
      </c>
      <c r="AK47" s="126"/>
      <c r="AL47" s="112"/>
      <c r="AM47" s="209"/>
      <c r="AN47" s="206"/>
      <c r="AO47" s="118">
        <f t="shared" si="7"/>
        <v>-340</v>
      </c>
      <c r="AP47" s="126"/>
    </row>
    <row r="48" spans="1:42" ht="19.5" customHeight="1">
      <c r="A48" s="120"/>
      <c r="B48" s="121"/>
      <c r="C48" s="121"/>
      <c r="D48" s="105"/>
      <c r="E48" s="146"/>
      <c r="F48" s="106">
        <f t="shared" si="0"/>
        <v>200</v>
      </c>
      <c r="G48" s="106">
        <v>240</v>
      </c>
      <c r="H48" s="118">
        <f t="shared" si="1"/>
        <v>-340</v>
      </c>
      <c r="I48" s="109"/>
      <c r="J48" s="110"/>
      <c r="K48" s="111" t="str">
        <f t="shared" si="2"/>
        <v>Nee</v>
      </c>
      <c r="L48" s="111" t="str">
        <f t="shared" si="8"/>
        <v>Ja</v>
      </c>
      <c r="M48" s="112"/>
      <c r="N48" s="207"/>
      <c r="O48" s="206"/>
      <c r="P48" s="115">
        <f t="shared" si="9"/>
        <v>-340</v>
      </c>
      <c r="Q48" s="125">
        <v>0</v>
      </c>
      <c r="R48" s="112"/>
      <c r="S48" s="207"/>
      <c r="T48" s="206"/>
      <c r="U48" s="115">
        <f t="shared" si="3"/>
        <v>-340</v>
      </c>
      <c r="V48" s="117"/>
      <c r="W48" s="112"/>
      <c r="X48" s="207"/>
      <c r="Y48" s="206"/>
      <c r="Z48" s="115">
        <f t="shared" si="4"/>
        <v>-340</v>
      </c>
      <c r="AA48" s="117"/>
      <c r="AB48" s="112"/>
      <c r="AC48" s="207"/>
      <c r="AD48" s="206"/>
      <c r="AE48" s="115">
        <f t="shared" si="5"/>
        <v>-340</v>
      </c>
      <c r="AF48" s="117"/>
      <c r="AG48" s="112"/>
      <c r="AH48" s="208"/>
      <c r="AI48" s="206"/>
      <c r="AJ48" s="118">
        <f t="shared" si="6"/>
        <v>-340</v>
      </c>
      <c r="AK48" s="126"/>
      <c r="AL48" s="112"/>
      <c r="AM48" s="209"/>
      <c r="AN48" s="206"/>
      <c r="AO48" s="118">
        <f t="shared" si="7"/>
        <v>-340</v>
      </c>
      <c r="AP48" s="126"/>
    </row>
    <row r="49" spans="1:42" ht="19.5" customHeight="1">
      <c r="A49" s="120"/>
      <c r="B49" s="121"/>
      <c r="C49" s="121"/>
      <c r="D49" s="105"/>
      <c r="E49" s="146"/>
      <c r="F49" s="106">
        <f t="shared" si="0"/>
        <v>200</v>
      </c>
      <c r="G49" s="106">
        <v>240</v>
      </c>
      <c r="H49" s="118">
        <f t="shared" si="1"/>
        <v>-340</v>
      </c>
      <c r="I49" s="109"/>
      <c r="J49" s="110"/>
      <c r="K49" s="111" t="str">
        <f t="shared" si="2"/>
        <v>Nee</v>
      </c>
      <c r="L49" s="111" t="str">
        <f t="shared" si="8"/>
        <v>Ja</v>
      </c>
      <c r="M49" s="112"/>
      <c r="N49" s="207"/>
      <c r="O49" s="206"/>
      <c r="P49" s="115">
        <f t="shared" si="9"/>
        <v>-340</v>
      </c>
      <c r="Q49" s="125">
        <v>0</v>
      </c>
      <c r="R49" s="112"/>
      <c r="S49" s="207"/>
      <c r="T49" s="206"/>
      <c r="U49" s="115">
        <f t="shared" si="3"/>
        <v>-340</v>
      </c>
      <c r="V49" s="117"/>
      <c r="W49" s="112"/>
      <c r="X49" s="207"/>
      <c r="Y49" s="206"/>
      <c r="Z49" s="115">
        <f t="shared" si="4"/>
        <v>-340</v>
      </c>
      <c r="AA49" s="117"/>
      <c r="AB49" s="112"/>
      <c r="AC49" s="207"/>
      <c r="AD49" s="206"/>
      <c r="AE49" s="115">
        <f t="shared" si="5"/>
        <v>-340</v>
      </c>
      <c r="AF49" s="117"/>
      <c r="AG49" s="112"/>
      <c r="AH49" s="208"/>
      <c r="AI49" s="206"/>
      <c r="AJ49" s="118">
        <f t="shared" si="6"/>
        <v>-340</v>
      </c>
      <c r="AK49" s="126"/>
      <c r="AL49" s="112"/>
      <c r="AM49" s="209"/>
      <c r="AN49" s="206"/>
      <c r="AO49" s="118">
        <f t="shared" si="7"/>
        <v>-340</v>
      </c>
      <c r="AP49" s="126"/>
    </row>
    <row r="50" spans="1:42" ht="19.5" customHeight="1">
      <c r="A50" s="120"/>
      <c r="B50" s="121"/>
      <c r="C50" s="121"/>
      <c r="D50" s="105"/>
      <c r="E50" s="146"/>
      <c r="F50" s="106">
        <f t="shared" si="0"/>
        <v>200</v>
      </c>
      <c r="G50" s="106">
        <v>240</v>
      </c>
      <c r="H50" s="118">
        <f t="shared" si="1"/>
        <v>-340</v>
      </c>
      <c r="I50" s="109"/>
      <c r="J50" s="110"/>
      <c r="K50" s="111" t="str">
        <f t="shared" si="2"/>
        <v>Nee</v>
      </c>
      <c r="L50" s="111" t="str">
        <f t="shared" si="8"/>
        <v>Ja</v>
      </c>
      <c r="M50" s="112"/>
      <c r="N50" s="207"/>
      <c r="O50" s="206"/>
      <c r="P50" s="115">
        <f t="shared" si="9"/>
        <v>-340</v>
      </c>
      <c r="Q50" s="125">
        <v>0</v>
      </c>
      <c r="R50" s="112"/>
      <c r="S50" s="207"/>
      <c r="T50" s="206"/>
      <c r="U50" s="115">
        <f t="shared" si="3"/>
        <v>-340</v>
      </c>
      <c r="V50" s="117"/>
      <c r="W50" s="112"/>
      <c r="X50" s="207"/>
      <c r="Y50" s="206"/>
      <c r="Z50" s="115">
        <f t="shared" si="4"/>
        <v>-340</v>
      </c>
      <c r="AA50" s="117"/>
      <c r="AB50" s="112"/>
      <c r="AC50" s="207"/>
      <c r="AD50" s="206"/>
      <c r="AE50" s="115">
        <f t="shared" si="5"/>
        <v>-340</v>
      </c>
      <c r="AF50" s="117"/>
      <c r="AG50" s="112"/>
      <c r="AH50" s="208"/>
      <c r="AI50" s="206"/>
      <c r="AJ50" s="118">
        <f t="shared" si="6"/>
        <v>-340</v>
      </c>
      <c r="AK50" s="126"/>
      <c r="AL50" s="112"/>
      <c r="AM50" s="209"/>
      <c r="AN50" s="206"/>
      <c r="AO50" s="118">
        <f t="shared" si="7"/>
        <v>-340</v>
      </c>
      <c r="AP50" s="126"/>
    </row>
    <row r="51" spans="1:42" ht="17.25" customHeight="1">
      <c r="A51" s="120"/>
      <c r="B51" s="121"/>
      <c r="C51" s="121"/>
      <c r="D51" s="105"/>
      <c r="E51" s="146"/>
      <c r="F51" s="106">
        <f t="shared" si="0"/>
        <v>200</v>
      </c>
      <c r="G51" s="106">
        <v>240</v>
      </c>
      <c r="H51" s="118">
        <f t="shared" si="1"/>
        <v>-340</v>
      </c>
      <c r="I51" s="109"/>
      <c r="J51" s="110"/>
      <c r="K51" s="111" t="str">
        <f t="shared" si="2"/>
        <v>Nee</v>
      </c>
      <c r="L51" s="111" t="str">
        <f t="shared" si="8"/>
        <v>Ja</v>
      </c>
      <c r="M51" s="112"/>
      <c r="N51" s="207"/>
      <c r="O51" s="206"/>
      <c r="P51" s="115">
        <f t="shared" si="9"/>
        <v>-340</v>
      </c>
      <c r="Q51" s="125">
        <v>0</v>
      </c>
      <c r="R51" s="112"/>
      <c r="S51" s="207"/>
      <c r="T51" s="206"/>
      <c r="U51" s="115">
        <f t="shared" si="3"/>
        <v>-340</v>
      </c>
      <c r="V51" s="117"/>
      <c r="W51" s="112"/>
      <c r="X51" s="207"/>
      <c r="Y51" s="206"/>
      <c r="Z51" s="115">
        <f t="shared" si="4"/>
        <v>-340</v>
      </c>
      <c r="AA51" s="117"/>
      <c r="AB51" s="112"/>
      <c r="AC51" s="207"/>
      <c r="AD51" s="206"/>
      <c r="AE51" s="115">
        <f t="shared" si="5"/>
        <v>-340</v>
      </c>
      <c r="AF51" s="117"/>
      <c r="AG51" s="112"/>
      <c r="AH51" s="208"/>
      <c r="AI51" s="206"/>
      <c r="AJ51" s="118">
        <f t="shared" si="6"/>
        <v>-340</v>
      </c>
      <c r="AK51" s="126"/>
      <c r="AL51" s="112"/>
      <c r="AM51" s="209"/>
      <c r="AN51" s="206"/>
      <c r="AO51" s="118">
        <f t="shared" si="7"/>
        <v>-340</v>
      </c>
      <c r="AP51" s="126"/>
    </row>
    <row r="52" spans="1:42" ht="19.5" customHeight="1">
      <c r="A52" s="120"/>
      <c r="B52" s="121"/>
      <c r="C52" s="121"/>
      <c r="D52" s="105"/>
      <c r="E52" s="146"/>
      <c r="F52" s="106">
        <f t="shared" si="0"/>
        <v>200</v>
      </c>
      <c r="G52" s="106">
        <v>240</v>
      </c>
      <c r="H52" s="118">
        <f t="shared" si="1"/>
        <v>-340</v>
      </c>
      <c r="I52" s="109"/>
      <c r="J52" s="110"/>
      <c r="K52" s="111" t="str">
        <f t="shared" si="2"/>
        <v>Nee</v>
      </c>
      <c r="L52" s="111" t="str">
        <f t="shared" si="8"/>
        <v>Ja</v>
      </c>
      <c r="M52" s="112"/>
      <c r="N52" s="207"/>
      <c r="O52" s="206"/>
      <c r="P52" s="115">
        <f t="shared" si="9"/>
        <v>-340</v>
      </c>
      <c r="Q52" s="125">
        <v>0</v>
      </c>
      <c r="R52" s="112"/>
      <c r="S52" s="207"/>
      <c r="T52" s="206"/>
      <c r="U52" s="115">
        <f t="shared" si="3"/>
        <v>-340</v>
      </c>
      <c r="V52" s="117"/>
      <c r="W52" s="112"/>
      <c r="X52" s="207"/>
      <c r="Y52" s="206"/>
      <c r="Z52" s="115">
        <f t="shared" si="4"/>
        <v>-340</v>
      </c>
      <c r="AA52" s="117"/>
      <c r="AB52" s="112"/>
      <c r="AC52" s="207"/>
      <c r="AD52" s="206"/>
      <c r="AE52" s="115">
        <f t="shared" si="5"/>
        <v>-340</v>
      </c>
      <c r="AF52" s="117"/>
      <c r="AG52" s="112"/>
      <c r="AH52" s="208"/>
      <c r="AI52" s="206"/>
      <c r="AJ52" s="118">
        <f t="shared" si="6"/>
        <v>-340</v>
      </c>
      <c r="AK52" s="126"/>
      <c r="AL52" s="112"/>
      <c r="AM52" s="209"/>
      <c r="AN52" s="206"/>
      <c r="AO52" s="118">
        <f t="shared" si="7"/>
        <v>-340</v>
      </c>
      <c r="AP52" s="126"/>
    </row>
    <row r="53" spans="1:42" ht="19.5" customHeight="1">
      <c r="A53" s="120"/>
      <c r="B53" s="121"/>
      <c r="C53" s="121"/>
      <c r="D53" s="105"/>
      <c r="E53" s="146"/>
      <c r="F53" s="106">
        <f t="shared" si="0"/>
        <v>200</v>
      </c>
      <c r="G53" s="106">
        <v>240</v>
      </c>
      <c r="H53" s="118">
        <f t="shared" si="1"/>
        <v>-340</v>
      </c>
      <c r="I53" s="109"/>
      <c r="J53" s="110"/>
      <c r="K53" s="111" t="str">
        <f t="shared" si="2"/>
        <v>Nee</v>
      </c>
      <c r="L53" s="111" t="str">
        <f t="shared" si="8"/>
        <v>Ja</v>
      </c>
      <c r="M53" s="112"/>
      <c r="N53" s="207"/>
      <c r="O53" s="206"/>
      <c r="P53" s="115">
        <f t="shared" si="9"/>
        <v>-340</v>
      </c>
      <c r="Q53" s="125">
        <v>0</v>
      </c>
      <c r="R53" s="112"/>
      <c r="S53" s="207"/>
      <c r="T53" s="206"/>
      <c r="U53" s="115">
        <f t="shared" si="3"/>
        <v>-340</v>
      </c>
      <c r="V53" s="117"/>
      <c r="W53" s="112"/>
      <c r="X53" s="207"/>
      <c r="Y53" s="206"/>
      <c r="Z53" s="115">
        <f t="shared" si="4"/>
        <v>-340</v>
      </c>
      <c r="AA53" s="117"/>
      <c r="AB53" s="112"/>
      <c r="AC53" s="207"/>
      <c r="AD53" s="206"/>
      <c r="AE53" s="115">
        <f t="shared" si="5"/>
        <v>-340</v>
      </c>
      <c r="AF53" s="117"/>
      <c r="AG53" s="112"/>
      <c r="AH53" s="208"/>
      <c r="AI53" s="206"/>
      <c r="AJ53" s="118">
        <f t="shared" si="6"/>
        <v>-340</v>
      </c>
      <c r="AK53" s="126"/>
      <c r="AL53" s="112"/>
      <c r="AM53" s="209"/>
      <c r="AN53" s="206"/>
      <c r="AO53" s="118">
        <f t="shared" si="7"/>
        <v>-340</v>
      </c>
      <c r="AP53" s="126"/>
    </row>
    <row r="54" spans="1:42" ht="19.5" customHeight="1">
      <c r="A54" s="120"/>
      <c r="B54" s="121"/>
      <c r="C54" s="121"/>
      <c r="D54" s="105"/>
      <c r="E54" s="146"/>
      <c r="F54" s="106">
        <f t="shared" si="0"/>
        <v>200</v>
      </c>
      <c r="G54" s="106">
        <v>240</v>
      </c>
      <c r="H54" s="118">
        <f t="shared" si="1"/>
        <v>-340</v>
      </c>
      <c r="I54" s="109"/>
      <c r="J54" s="110"/>
      <c r="K54" s="111" t="str">
        <f t="shared" si="2"/>
        <v>Nee</v>
      </c>
      <c r="L54" s="111" t="str">
        <f t="shared" si="8"/>
        <v>Ja</v>
      </c>
      <c r="M54" s="112"/>
      <c r="N54" s="207"/>
      <c r="O54" s="206"/>
      <c r="P54" s="115">
        <f t="shared" si="9"/>
        <v>-340</v>
      </c>
      <c r="Q54" s="125">
        <v>0</v>
      </c>
      <c r="R54" s="112"/>
      <c r="S54" s="207"/>
      <c r="T54" s="206"/>
      <c r="U54" s="115">
        <f t="shared" si="3"/>
        <v>-340</v>
      </c>
      <c r="V54" s="117"/>
      <c r="W54" s="112"/>
      <c r="X54" s="207"/>
      <c r="Y54" s="206"/>
      <c r="Z54" s="115">
        <f t="shared" si="4"/>
        <v>-340</v>
      </c>
      <c r="AA54" s="117"/>
      <c r="AB54" s="112"/>
      <c r="AC54" s="207"/>
      <c r="AD54" s="206"/>
      <c r="AE54" s="115">
        <f t="shared" si="5"/>
        <v>-340</v>
      </c>
      <c r="AF54" s="117"/>
      <c r="AG54" s="112"/>
      <c r="AH54" s="208"/>
      <c r="AI54" s="206"/>
      <c r="AJ54" s="118">
        <f t="shared" si="6"/>
        <v>-340</v>
      </c>
      <c r="AK54" s="126"/>
      <c r="AL54" s="112"/>
      <c r="AM54" s="209"/>
      <c r="AN54" s="206"/>
      <c r="AO54" s="118">
        <f t="shared" si="7"/>
        <v>-340</v>
      </c>
      <c r="AP54" s="126"/>
    </row>
    <row r="55" spans="1:42" ht="19.5" customHeight="1">
      <c r="A55" s="120"/>
      <c r="B55" s="121"/>
      <c r="C55" s="121"/>
      <c r="D55" s="105"/>
      <c r="E55" s="146"/>
      <c r="F55" s="106">
        <f t="shared" si="0"/>
        <v>200</v>
      </c>
      <c r="G55" s="106">
        <v>240</v>
      </c>
      <c r="H55" s="118">
        <f t="shared" si="1"/>
        <v>-340</v>
      </c>
      <c r="I55" s="109"/>
      <c r="J55" s="110"/>
      <c r="K55" s="111" t="str">
        <f t="shared" si="2"/>
        <v>Nee</v>
      </c>
      <c r="L55" s="111" t="str">
        <f t="shared" si="8"/>
        <v>Ja</v>
      </c>
      <c r="M55" s="112"/>
      <c r="N55" s="207"/>
      <c r="O55" s="206"/>
      <c r="P55" s="115">
        <f t="shared" si="9"/>
        <v>-340</v>
      </c>
      <c r="Q55" s="125">
        <v>0</v>
      </c>
      <c r="R55" s="112"/>
      <c r="S55" s="207"/>
      <c r="T55" s="206"/>
      <c r="U55" s="115">
        <f t="shared" si="3"/>
        <v>-340</v>
      </c>
      <c r="V55" s="117"/>
      <c r="W55" s="112"/>
      <c r="X55" s="207"/>
      <c r="Y55" s="206"/>
      <c r="Z55" s="115">
        <f t="shared" si="4"/>
        <v>-340</v>
      </c>
      <c r="AA55" s="117"/>
      <c r="AB55" s="112"/>
      <c r="AC55" s="207"/>
      <c r="AD55" s="206"/>
      <c r="AE55" s="115">
        <f t="shared" si="5"/>
        <v>-340</v>
      </c>
      <c r="AF55" s="117"/>
      <c r="AG55" s="112"/>
      <c r="AH55" s="208"/>
      <c r="AI55" s="206"/>
      <c r="AJ55" s="118">
        <f t="shared" si="6"/>
        <v>-340</v>
      </c>
      <c r="AK55" s="126"/>
      <c r="AL55" s="112"/>
      <c r="AM55" s="209"/>
      <c r="AN55" s="206"/>
      <c r="AO55" s="118">
        <f t="shared" si="7"/>
        <v>-340</v>
      </c>
      <c r="AP55" s="126"/>
    </row>
    <row r="56" spans="1:42" ht="19.5" customHeight="1">
      <c r="A56" s="120"/>
      <c r="B56" s="121"/>
      <c r="C56" s="121"/>
      <c r="D56" s="105"/>
      <c r="E56" s="146"/>
      <c r="F56" s="106">
        <f t="shared" si="0"/>
        <v>200</v>
      </c>
      <c r="G56" s="106">
        <v>240</v>
      </c>
      <c r="H56" s="118">
        <f t="shared" si="1"/>
        <v>-340</v>
      </c>
      <c r="I56" s="109"/>
      <c r="J56" s="110"/>
      <c r="K56" s="111" t="str">
        <f t="shared" si="2"/>
        <v>Nee</v>
      </c>
      <c r="L56" s="111" t="str">
        <f t="shared" si="8"/>
        <v>Ja</v>
      </c>
      <c r="M56" s="112"/>
      <c r="N56" s="207"/>
      <c r="O56" s="206"/>
      <c r="P56" s="115">
        <f t="shared" si="9"/>
        <v>-340</v>
      </c>
      <c r="Q56" s="125">
        <v>0</v>
      </c>
      <c r="R56" s="112"/>
      <c r="S56" s="207"/>
      <c r="T56" s="206"/>
      <c r="U56" s="115">
        <f t="shared" si="3"/>
        <v>-340</v>
      </c>
      <c r="V56" s="117"/>
      <c r="W56" s="112"/>
      <c r="X56" s="207"/>
      <c r="Y56" s="206"/>
      <c r="Z56" s="115">
        <f t="shared" si="4"/>
        <v>-340</v>
      </c>
      <c r="AA56" s="117"/>
      <c r="AB56" s="112"/>
      <c r="AC56" s="207"/>
      <c r="AD56" s="206"/>
      <c r="AE56" s="115">
        <f t="shared" si="5"/>
        <v>-340</v>
      </c>
      <c r="AF56" s="117"/>
      <c r="AG56" s="112"/>
      <c r="AH56" s="208"/>
      <c r="AI56" s="206"/>
      <c r="AJ56" s="118">
        <f t="shared" si="6"/>
        <v>-340</v>
      </c>
      <c r="AK56" s="126"/>
      <c r="AL56" s="112"/>
      <c r="AM56" s="209"/>
      <c r="AN56" s="206"/>
      <c r="AO56" s="118">
        <f t="shared" si="7"/>
        <v>-340</v>
      </c>
      <c r="AP56" s="126"/>
    </row>
    <row r="57" spans="1:42" ht="19.5" customHeight="1">
      <c r="A57" s="120"/>
      <c r="B57" s="121"/>
      <c r="C57" s="121"/>
      <c r="D57" s="105"/>
      <c r="E57" s="146"/>
      <c r="F57" s="106">
        <f t="shared" si="0"/>
        <v>200</v>
      </c>
      <c r="G57" s="106">
        <v>240</v>
      </c>
      <c r="H57" s="118">
        <f t="shared" si="1"/>
        <v>-340</v>
      </c>
      <c r="I57" s="109"/>
      <c r="J57" s="110"/>
      <c r="K57" s="111" t="str">
        <f t="shared" si="2"/>
        <v>Nee</v>
      </c>
      <c r="L57" s="111" t="str">
        <f t="shared" si="8"/>
        <v>Ja</v>
      </c>
      <c r="M57" s="112"/>
      <c r="N57" s="207"/>
      <c r="O57" s="206"/>
      <c r="P57" s="115">
        <f t="shared" si="9"/>
        <v>-340</v>
      </c>
      <c r="Q57" s="125">
        <v>0</v>
      </c>
      <c r="R57" s="112"/>
      <c r="S57" s="207"/>
      <c r="T57" s="206"/>
      <c r="U57" s="115">
        <f t="shared" si="3"/>
        <v>-340</v>
      </c>
      <c r="V57" s="117"/>
      <c r="W57" s="112"/>
      <c r="X57" s="207"/>
      <c r="Y57" s="206"/>
      <c r="Z57" s="115">
        <f t="shared" si="4"/>
        <v>-340</v>
      </c>
      <c r="AA57" s="117"/>
      <c r="AB57" s="112"/>
      <c r="AC57" s="207"/>
      <c r="AD57" s="206"/>
      <c r="AE57" s="115">
        <f t="shared" si="5"/>
        <v>-340</v>
      </c>
      <c r="AF57" s="117"/>
      <c r="AG57" s="112"/>
      <c r="AH57" s="208"/>
      <c r="AI57" s="206"/>
      <c r="AJ57" s="118">
        <f t="shared" si="6"/>
        <v>-340</v>
      </c>
      <c r="AK57" s="126"/>
      <c r="AL57" s="112"/>
      <c r="AM57" s="209"/>
      <c r="AN57" s="206"/>
      <c r="AO57" s="118">
        <f t="shared" si="7"/>
        <v>-340</v>
      </c>
      <c r="AP57" s="126"/>
    </row>
    <row r="58" spans="1:42" ht="19.5" customHeight="1">
      <c r="A58" s="120"/>
      <c r="B58" s="121"/>
      <c r="C58" s="121"/>
      <c r="D58" s="105"/>
      <c r="E58" s="146"/>
      <c r="F58" s="106">
        <f t="shared" si="0"/>
        <v>200</v>
      </c>
      <c r="G58" s="106">
        <v>240</v>
      </c>
      <c r="H58" s="118">
        <f t="shared" si="1"/>
        <v>-340</v>
      </c>
      <c r="I58" s="109"/>
      <c r="J58" s="110"/>
      <c r="K58" s="111" t="str">
        <f t="shared" si="2"/>
        <v>Nee</v>
      </c>
      <c r="L58" s="111" t="str">
        <f t="shared" si="8"/>
        <v>Ja</v>
      </c>
      <c r="M58" s="112"/>
      <c r="N58" s="207"/>
      <c r="O58" s="206"/>
      <c r="P58" s="115">
        <f t="shared" si="9"/>
        <v>-340</v>
      </c>
      <c r="Q58" s="125">
        <v>0</v>
      </c>
      <c r="R58" s="112"/>
      <c r="S58" s="207"/>
      <c r="T58" s="206"/>
      <c r="U58" s="115">
        <f t="shared" si="3"/>
        <v>-340</v>
      </c>
      <c r="V58" s="117"/>
      <c r="W58" s="112"/>
      <c r="X58" s="207"/>
      <c r="Y58" s="206"/>
      <c r="Z58" s="115">
        <f t="shared" si="4"/>
        <v>-340</v>
      </c>
      <c r="AA58" s="117"/>
      <c r="AB58" s="112"/>
      <c r="AC58" s="207"/>
      <c r="AD58" s="206"/>
      <c r="AE58" s="115">
        <f t="shared" si="5"/>
        <v>-340</v>
      </c>
      <c r="AF58" s="117"/>
      <c r="AG58" s="112"/>
      <c r="AH58" s="208"/>
      <c r="AI58" s="206"/>
      <c r="AJ58" s="118">
        <f t="shared" si="6"/>
        <v>-340</v>
      </c>
      <c r="AK58" s="126"/>
      <c r="AL58" s="112"/>
      <c r="AM58" s="209"/>
      <c r="AN58" s="206"/>
      <c r="AO58" s="118">
        <f t="shared" si="7"/>
        <v>-340</v>
      </c>
      <c r="AP58" s="126"/>
    </row>
    <row r="59" spans="1:42" ht="19.5" customHeight="1">
      <c r="A59" s="120"/>
      <c r="B59" s="121"/>
      <c r="C59" s="121"/>
      <c r="D59" s="105"/>
      <c r="E59" s="146"/>
      <c r="F59" s="106">
        <f t="shared" si="0"/>
        <v>200</v>
      </c>
      <c r="G59" s="106">
        <v>240</v>
      </c>
      <c r="H59" s="118">
        <f t="shared" si="1"/>
        <v>-340</v>
      </c>
      <c r="I59" s="109"/>
      <c r="J59" s="110"/>
      <c r="K59" s="111" t="str">
        <f t="shared" si="2"/>
        <v>Nee</v>
      </c>
      <c r="L59" s="111" t="str">
        <f t="shared" si="8"/>
        <v>Ja</v>
      </c>
      <c r="M59" s="112"/>
      <c r="N59" s="207"/>
      <c r="O59" s="206"/>
      <c r="P59" s="115">
        <f t="shared" si="9"/>
        <v>-340</v>
      </c>
      <c r="Q59" s="125">
        <v>0</v>
      </c>
      <c r="R59" s="112"/>
      <c r="S59" s="207"/>
      <c r="T59" s="206"/>
      <c r="U59" s="115">
        <f t="shared" si="3"/>
        <v>-340</v>
      </c>
      <c r="V59" s="117"/>
      <c r="W59" s="112"/>
      <c r="X59" s="207"/>
      <c r="Y59" s="206"/>
      <c r="Z59" s="115">
        <f t="shared" si="4"/>
        <v>-340</v>
      </c>
      <c r="AA59" s="117"/>
      <c r="AB59" s="112"/>
      <c r="AC59" s="207"/>
      <c r="AD59" s="206"/>
      <c r="AE59" s="115">
        <f t="shared" si="5"/>
        <v>-340</v>
      </c>
      <c r="AF59" s="117"/>
      <c r="AG59" s="112"/>
      <c r="AH59" s="208"/>
      <c r="AI59" s="206"/>
      <c r="AJ59" s="118">
        <f t="shared" si="6"/>
        <v>-340</v>
      </c>
      <c r="AK59" s="126"/>
      <c r="AL59" s="112"/>
      <c r="AM59" s="209"/>
      <c r="AN59" s="206"/>
      <c r="AO59" s="118">
        <f t="shared" si="7"/>
        <v>-340</v>
      </c>
      <c r="AP59" s="126"/>
    </row>
    <row r="60" spans="1:42" ht="19.5" customHeight="1">
      <c r="A60" s="120"/>
      <c r="B60" s="121"/>
      <c r="C60" s="121"/>
      <c r="D60" s="105"/>
      <c r="E60" s="146"/>
      <c r="F60" s="106">
        <f t="shared" si="0"/>
        <v>200</v>
      </c>
      <c r="G60" s="106">
        <v>240</v>
      </c>
      <c r="H60" s="118">
        <f t="shared" si="1"/>
        <v>-340</v>
      </c>
      <c r="I60" s="109"/>
      <c r="J60" s="110"/>
      <c r="K60" s="111" t="str">
        <f t="shared" si="2"/>
        <v>Nee</v>
      </c>
      <c r="L60" s="111" t="str">
        <f t="shared" si="8"/>
        <v>Ja</v>
      </c>
      <c r="M60" s="112"/>
      <c r="N60" s="207"/>
      <c r="O60" s="206"/>
      <c r="P60" s="115">
        <f t="shared" si="9"/>
        <v>-340</v>
      </c>
      <c r="Q60" s="125">
        <v>0</v>
      </c>
      <c r="R60" s="112"/>
      <c r="S60" s="207"/>
      <c r="T60" s="206"/>
      <c r="U60" s="115">
        <f t="shared" si="3"/>
        <v>-340</v>
      </c>
      <c r="V60" s="117"/>
      <c r="W60" s="112"/>
      <c r="X60" s="207"/>
      <c r="Y60" s="206"/>
      <c r="Z60" s="115">
        <f t="shared" si="4"/>
        <v>-340</v>
      </c>
      <c r="AA60" s="117"/>
      <c r="AB60" s="112"/>
      <c r="AC60" s="207"/>
      <c r="AD60" s="206"/>
      <c r="AE60" s="115">
        <f t="shared" si="5"/>
        <v>-340</v>
      </c>
      <c r="AF60" s="117"/>
      <c r="AG60" s="112"/>
      <c r="AH60" s="208"/>
      <c r="AI60" s="206"/>
      <c r="AJ60" s="118">
        <f t="shared" si="6"/>
        <v>-340</v>
      </c>
      <c r="AK60" s="126"/>
      <c r="AL60" s="112"/>
      <c r="AM60" s="209"/>
      <c r="AN60" s="206"/>
      <c r="AO60" s="118">
        <f t="shared" si="7"/>
        <v>-340</v>
      </c>
      <c r="AP60" s="126"/>
    </row>
    <row r="61" spans="1:42" ht="19.5" customHeight="1">
      <c r="A61" s="120"/>
      <c r="B61" s="121"/>
      <c r="C61" s="121"/>
      <c r="D61" s="105"/>
      <c r="E61" s="146"/>
      <c r="F61" s="106">
        <f t="shared" si="0"/>
        <v>200</v>
      </c>
      <c r="G61" s="106">
        <v>240</v>
      </c>
      <c r="H61" s="118">
        <f t="shared" si="1"/>
        <v>-340</v>
      </c>
      <c r="I61" s="109"/>
      <c r="J61" s="110"/>
      <c r="K61" s="111" t="str">
        <f t="shared" si="2"/>
        <v>Nee</v>
      </c>
      <c r="L61" s="111" t="str">
        <f t="shared" si="8"/>
        <v>Ja</v>
      </c>
      <c r="M61" s="112"/>
      <c r="N61" s="207"/>
      <c r="O61" s="206"/>
      <c r="P61" s="115">
        <f t="shared" si="9"/>
        <v>-340</v>
      </c>
      <c r="Q61" s="125">
        <v>0</v>
      </c>
      <c r="R61" s="112"/>
      <c r="S61" s="207"/>
      <c r="T61" s="206"/>
      <c r="U61" s="115">
        <f t="shared" si="3"/>
        <v>-340</v>
      </c>
      <c r="V61" s="117"/>
      <c r="W61" s="112"/>
      <c r="X61" s="207"/>
      <c r="Y61" s="206"/>
      <c r="Z61" s="115">
        <f t="shared" si="4"/>
        <v>-340</v>
      </c>
      <c r="AA61" s="117"/>
      <c r="AB61" s="112"/>
      <c r="AC61" s="207"/>
      <c r="AD61" s="206"/>
      <c r="AE61" s="115">
        <f t="shared" si="5"/>
        <v>-340</v>
      </c>
      <c r="AF61" s="117"/>
      <c r="AG61" s="112"/>
      <c r="AH61" s="208"/>
      <c r="AI61" s="206"/>
      <c r="AJ61" s="118">
        <f t="shared" si="6"/>
        <v>-340</v>
      </c>
      <c r="AK61" s="126"/>
      <c r="AL61" s="112"/>
      <c r="AM61" s="209"/>
      <c r="AN61" s="206"/>
      <c r="AO61" s="118">
        <f t="shared" si="7"/>
        <v>-340</v>
      </c>
      <c r="AP61" s="126"/>
    </row>
    <row r="62" spans="1:42" ht="19.5" customHeight="1">
      <c r="A62" s="120"/>
      <c r="B62" s="121"/>
      <c r="C62" s="121"/>
      <c r="D62" s="105"/>
      <c r="E62" s="146"/>
      <c r="F62" s="106">
        <f t="shared" si="0"/>
        <v>200</v>
      </c>
      <c r="G62" s="106">
        <v>240</v>
      </c>
      <c r="H62" s="118">
        <f t="shared" si="1"/>
        <v>-340</v>
      </c>
      <c r="I62" s="109"/>
      <c r="J62" s="110"/>
      <c r="K62" s="111" t="str">
        <f t="shared" si="2"/>
        <v>Nee</v>
      </c>
      <c r="L62" s="111" t="str">
        <f t="shared" si="8"/>
        <v>Ja</v>
      </c>
      <c r="M62" s="112"/>
      <c r="N62" s="207"/>
      <c r="O62" s="206"/>
      <c r="P62" s="115">
        <f t="shared" si="9"/>
        <v>-340</v>
      </c>
      <c r="Q62" s="125">
        <v>0</v>
      </c>
      <c r="R62" s="112"/>
      <c r="S62" s="207"/>
      <c r="T62" s="206"/>
      <c r="U62" s="115">
        <f t="shared" si="3"/>
        <v>-340</v>
      </c>
      <c r="V62" s="117"/>
      <c r="W62" s="112"/>
      <c r="X62" s="207"/>
      <c r="Y62" s="206"/>
      <c r="Z62" s="115">
        <f t="shared" si="4"/>
        <v>-340</v>
      </c>
      <c r="AA62" s="117"/>
      <c r="AB62" s="112"/>
      <c r="AC62" s="207"/>
      <c r="AD62" s="206"/>
      <c r="AE62" s="115">
        <f t="shared" si="5"/>
        <v>-340</v>
      </c>
      <c r="AF62" s="117"/>
      <c r="AG62" s="112"/>
      <c r="AH62" s="208"/>
      <c r="AI62" s="206"/>
      <c r="AJ62" s="118">
        <f t="shared" si="6"/>
        <v>-340</v>
      </c>
      <c r="AK62" s="126"/>
      <c r="AL62" s="112"/>
      <c r="AM62" s="209"/>
      <c r="AN62" s="206"/>
      <c r="AO62" s="118">
        <f t="shared" si="7"/>
        <v>-340</v>
      </c>
      <c r="AP62" s="126"/>
    </row>
    <row r="63" spans="1:42" ht="19.5" customHeight="1">
      <c r="A63" s="120"/>
      <c r="B63" s="121"/>
      <c r="C63" s="121"/>
      <c r="D63" s="105"/>
      <c r="E63" s="146"/>
      <c r="F63" s="106">
        <f t="shared" si="0"/>
        <v>200</v>
      </c>
      <c r="G63" s="106">
        <v>240</v>
      </c>
      <c r="H63" s="118">
        <f t="shared" si="1"/>
        <v>-340</v>
      </c>
      <c r="I63" s="109"/>
      <c r="J63" s="110"/>
      <c r="K63" s="111" t="str">
        <f t="shared" si="2"/>
        <v>Nee</v>
      </c>
      <c r="L63" s="111" t="str">
        <f t="shared" si="8"/>
        <v>Ja</v>
      </c>
      <c r="M63" s="112"/>
      <c r="N63" s="207"/>
      <c r="O63" s="206"/>
      <c r="P63" s="115">
        <f t="shared" si="9"/>
        <v>-340</v>
      </c>
      <c r="Q63" s="125">
        <v>0</v>
      </c>
      <c r="R63" s="112"/>
      <c r="S63" s="207"/>
      <c r="T63" s="206"/>
      <c r="U63" s="115">
        <f t="shared" si="3"/>
        <v>-340</v>
      </c>
      <c r="V63" s="117"/>
      <c r="W63" s="112"/>
      <c r="X63" s="207"/>
      <c r="Y63" s="206"/>
      <c r="Z63" s="115">
        <f t="shared" si="4"/>
        <v>-340</v>
      </c>
      <c r="AA63" s="117"/>
      <c r="AB63" s="112"/>
      <c r="AC63" s="207"/>
      <c r="AD63" s="206"/>
      <c r="AE63" s="115">
        <f t="shared" si="5"/>
        <v>-340</v>
      </c>
      <c r="AF63" s="117"/>
      <c r="AG63" s="112"/>
      <c r="AH63" s="208"/>
      <c r="AI63" s="206"/>
      <c r="AJ63" s="118">
        <f t="shared" si="6"/>
        <v>-340</v>
      </c>
      <c r="AK63" s="126"/>
      <c r="AL63" s="112"/>
      <c r="AM63" s="209"/>
      <c r="AN63" s="206"/>
      <c r="AO63" s="118">
        <f t="shared" si="7"/>
        <v>-340</v>
      </c>
      <c r="AP63" s="126"/>
    </row>
    <row r="64" spans="1:42" ht="19.5" customHeight="1">
      <c r="A64" s="120"/>
      <c r="B64" s="121"/>
      <c r="C64" s="121"/>
      <c r="D64" s="105"/>
      <c r="E64" s="146"/>
      <c r="F64" s="106">
        <f t="shared" si="0"/>
        <v>200</v>
      </c>
      <c r="G64" s="106">
        <v>240</v>
      </c>
      <c r="H64" s="118">
        <f t="shared" si="1"/>
        <v>-340</v>
      </c>
      <c r="I64" s="109"/>
      <c r="J64" s="110"/>
      <c r="K64" s="111" t="str">
        <f t="shared" si="2"/>
        <v>Nee</v>
      </c>
      <c r="L64" s="111" t="str">
        <f t="shared" si="8"/>
        <v>Ja</v>
      </c>
      <c r="M64" s="112"/>
      <c r="N64" s="207"/>
      <c r="O64" s="206"/>
      <c r="P64" s="115">
        <f t="shared" si="9"/>
        <v>-340</v>
      </c>
      <c r="Q64" s="125">
        <v>0</v>
      </c>
      <c r="R64" s="112"/>
      <c r="S64" s="207"/>
      <c r="T64" s="206"/>
      <c r="U64" s="115">
        <f t="shared" si="3"/>
        <v>-340</v>
      </c>
      <c r="V64" s="117"/>
      <c r="W64" s="112"/>
      <c r="X64" s="207"/>
      <c r="Y64" s="206"/>
      <c r="Z64" s="115">
        <f t="shared" si="4"/>
        <v>-340</v>
      </c>
      <c r="AA64" s="117"/>
      <c r="AB64" s="112"/>
      <c r="AC64" s="207"/>
      <c r="AD64" s="206"/>
      <c r="AE64" s="115">
        <f t="shared" si="5"/>
        <v>-340</v>
      </c>
      <c r="AF64" s="117"/>
      <c r="AG64" s="112"/>
      <c r="AH64" s="208"/>
      <c r="AI64" s="206"/>
      <c r="AJ64" s="118">
        <f t="shared" si="6"/>
        <v>-340</v>
      </c>
      <c r="AK64" s="126"/>
      <c r="AL64" s="112"/>
      <c r="AM64" s="209"/>
      <c r="AN64" s="206"/>
      <c r="AO64" s="118">
        <f t="shared" si="7"/>
        <v>-340</v>
      </c>
      <c r="AP64" s="126"/>
    </row>
    <row r="65" spans="1:42" ht="19.5" customHeight="1">
      <c r="A65" s="120"/>
      <c r="B65" s="121"/>
      <c r="C65" s="121"/>
      <c r="D65" s="105"/>
      <c r="E65" s="146"/>
      <c r="F65" s="106">
        <f t="shared" si="0"/>
        <v>200</v>
      </c>
      <c r="G65" s="106">
        <v>240</v>
      </c>
      <c r="H65" s="118">
        <f t="shared" si="1"/>
        <v>-340</v>
      </c>
      <c r="I65" s="109"/>
      <c r="J65" s="110"/>
      <c r="K65" s="111" t="str">
        <f t="shared" si="2"/>
        <v>Nee</v>
      </c>
      <c r="L65" s="111" t="str">
        <f t="shared" si="8"/>
        <v>Ja</v>
      </c>
      <c r="M65" s="112"/>
      <c r="N65" s="207"/>
      <c r="O65" s="206"/>
      <c r="P65" s="115">
        <f t="shared" si="9"/>
        <v>-340</v>
      </c>
      <c r="Q65" s="125">
        <v>0</v>
      </c>
      <c r="R65" s="112"/>
      <c r="S65" s="207"/>
      <c r="T65" s="206"/>
      <c r="U65" s="115">
        <f t="shared" si="3"/>
        <v>-340</v>
      </c>
      <c r="V65" s="117"/>
      <c r="W65" s="112"/>
      <c r="X65" s="207"/>
      <c r="Y65" s="206"/>
      <c r="Z65" s="115">
        <f t="shared" si="4"/>
        <v>-340</v>
      </c>
      <c r="AA65" s="117"/>
      <c r="AB65" s="112"/>
      <c r="AC65" s="207"/>
      <c r="AD65" s="206"/>
      <c r="AE65" s="115">
        <f t="shared" si="5"/>
        <v>-340</v>
      </c>
      <c r="AF65" s="117"/>
      <c r="AG65" s="112"/>
      <c r="AH65" s="208"/>
      <c r="AI65" s="206"/>
      <c r="AJ65" s="118">
        <f t="shared" si="6"/>
        <v>-340</v>
      </c>
      <c r="AK65" s="126"/>
      <c r="AL65" s="112"/>
      <c r="AM65" s="209"/>
      <c r="AN65" s="206"/>
      <c r="AO65" s="118">
        <f t="shared" si="7"/>
        <v>-340</v>
      </c>
      <c r="AP65" s="126"/>
    </row>
    <row r="66" spans="1:42" ht="19.5" customHeight="1">
      <c r="A66" s="120"/>
      <c r="B66" s="121"/>
      <c r="C66" s="121"/>
      <c r="D66" s="105"/>
      <c r="E66" s="146"/>
      <c r="F66" s="106">
        <f t="shared" si="0"/>
        <v>200</v>
      </c>
      <c r="G66" s="106">
        <v>240</v>
      </c>
      <c r="H66" s="118">
        <f t="shared" si="1"/>
        <v>-340</v>
      </c>
      <c r="I66" s="109"/>
      <c r="J66" s="110"/>
      <c r="K66" s="111" t="str">
        <f t="shared" si="2"/>
        <v>Nee</v>
      </c>
      <c r="L66" s="111" t="str">
        <f t="shared" si="8"/>
        <v>Ja</v>
      </c>
      <c r="M66" s="112"/>
      <c r="N66" s="207"/>
      <c r="O66" s="206"/>
      <c r="P66" s="115">
        <f t="shared" si="9"/>
        <v>-340</v>
      </c>
      <c r="Q66" s="125">
        <v>0</v>
      </c>
      <c r="R66" s="112"/>
      <c r="S66" s="207"/>
      <c r="T66" s="206"/>
      <c r="U66" s="115">
        <f t="shared" si="3"/>
        <v>-340</v>
      </c>
      <c r="V66" s="117"/>
      <c r="W66" s="112"/>
      <c r="X66" s="207"/>
      <c r="Y66" s="206"/>
      <c r="Z66" s="115">
        <f t="shared" si="4"/>
        <v>-340</v>
      </c>
      <c r="AA66" s="117"/>
      <c r="AB66" s="112"/>
      <c r="AC66" s="207"/>
      <c r="AD66" s="206"/>
      <c r="AE66" s="115">
        <f t="shared" si="5"/>
        <v>-340</v>
      </c>
      <c r="AF66" s="117"/>
      <c r="AG66" s="112"/>
      <c r="AH66" s="208"/>
      <c r="AI66" s="206"/>
      <c r="AJ66" s="118">
        <f t="shared" si="6"/>
        <v>-340</v>
      </c>
      <c r="AK66" s="126"/>
      <c r="AL66" s="112"/>
      <c r="AM66" s="209"/>
      <c r="AN66" s="206"/>
      <c r="AO66" s="118">
        <f t="shared" si="7"/>
        <v>-340</v>
      </c>
      <c r="AP66" s="126"/>
    </row>
    <row r="67" spans="1:42" ht="19.5" customHeight="1" thickBot="1">
      <c r="A67" s="210"/>
      <c r="B67" s="211"/>
      <c r="C67" s="211"/>
      <c r="D67" s="212"/>
      <c r="E67" s="213"/>
      <c r="F67" s="214">
        <f t="shared" si="0"/>
        <v>200</v>
      </c>
      <c r="G67" s="214">
        <v>240</v>
      </c>
      <c r="H67" s="215">
        <f t="shared" si="1"/>
        <v>-340</v>
      </c>
      <c r="I67" s="216"/>
      <c r="J67" s="217"/>
      <c r="K67" s="218" t="str">
        <f t="shared" si="2"/>
        <v>Nee</v>
      </c>
      <c r="L67" s="218" t="str">
        <f t="shared" si="8"/>
        <v>Ja</v>
      </c>
      <c r="M67" s="218"/>
      <c r="N67" s="219"/>
      <c r="O67" s="220"/>
      <c r="P67" s="115">
        <f t="shared" si="9"/>
        <v>-340</v>
      </c>
      <c r="Q67" s="221">
        <v>0</v>
      </c>
      <c r="R67" s="218"/>
      <c r="S67" s="219"/>
      <c r="T67" s="220"/>
      <c r="U67" s="115">
        <f t="shared" si="3"/>
        <v>-340</v>
      </c>
      <c r="V67" s="222"/>
      <c r="W67" s="218"/>
      <c r="X67" s="219"/>
      <c r="Y67" s="220"/>
      <c r="Z67" s="115">
        <f t="shared" si="4"/>
        <v>-340</v>
      </c>
      <c r="AA67" s="222"/>
      <c r="AB67" s="218"/>
      <c r="AC67" s="219"/>
      <c r="AD67" s="220"/>
      <c r="AE67" s="115">
        <f t="shared" si="5"/>
        <v>-340</v>
      </c>
      <c r="AF67" s="222"/>
      <c r="AG67" s="218"/>
      <c r="AH67" s="223"/>
      <c r="AI67" s="220"/>
      <c r="AJ67" s="215">
        <f t="shared" si="6"/>
        <v>-340</v>
      </c>
      <c r="AK67" s="224"/>
      <c r="AL67" s="218"/>
      <c r="AM67" s="225"/>
      <c r="AN67" s="220"/>
      <c r="AO67" s="215">
        <f t="shared" si="7"/>
        <v>-340</v>
      </c>
      <c r="AP67" s="224"/>
    </row>
    <row r="68" spans="1:42" ht="6.75" customHeight="1">
      <c r="A68" s="226"/>
      <c r="B68" s="56"/>
      <c r="C68" s="56"/>
      <c r="D68" s="56"/>
      <c r="E68" s="56"/>
      <c r="F68" s="56"/>
      <c r="G68" s="56"/>
      <c r="H68" s="56"/>
      <c r="I68" s="56"/>
      <c r="J68" s="56"/>
      <c r="K68" s="56"/>
      <c r="L68" s="227"/>
      <c r="M68" s="227"/>
      <c r="N68" s="227"/>
      <c r="O68" s="227"/>
      <c r="P68" s="227"/>
      <c r="Q68" s="227"/>
      <c r="R68" s="227"/>
      <c r="S68" s="227"/>
      <c r="T68" s="227"/>
      <c r="U68" s="227"/>
      <c r="V68" s="227"/>
      <c r="W68" s="227"/>
      <c r="X68" s="227"/>
      <c r="Y68" s="227"/>
      <c r="Z68" s="227"/>
      <c r="AA68" s="227"/>
      <c r="AB68" s="227"/>
      <c r="AC68" s="227"/>
      <c r="AD68" s="227"/>
      <c r="AE68" s="227"/>
      <c r="AF68" s="227"/>
      <c r="AG68" s="227"/>
      <c r="AH68" s="227"/>
      <c r="AI68" s="227"/>
      <c r="AJ68" s="227"/>
      <c r="AK68" s="227"/>
      <c r="AL68" s="227"/>
      <c r="AM68" s="227"/>
      <c r="AN68" s="227"/>
      <c r="AO68" s="227"/>
      <c r="AP68" s="228"/>
    </row>
    <row r="69" spans="1:42" ht="19.5" customHeight="1">
      <c r="A69" s="229"/>
      <c r="B69" s="230"/>
      <c r="C69" s="230"/>
      <c r="D69" s="231"/>
      <c r="E69" s="231"/>
      <c r="F69" s="231"/>
      <c r="G69" s="231"/>
      <c r="H69" s="231"/>
      <c r="I69" s="232"/>
      <c r="J69" s="233"/>
      <c r="K69" s="233"/>
      <c r="L69" s="233"/>
      <c r="M69" s="230"/>
      <c r="N69" s="230"/>
      <c r="O69" s="231"/>
      <c r="P69" s="231"/>
      <c r="Q69" s="231"/>
      <c r="R69" s="230"/>
      <c r="S69" s="230"/>
      <c r="T69" s="231"/>
      <c r="U69" s="231"/>
      <c r="V69" s="231"/>
      <c r="W69" s="230"/>
      <c r="X69" s="230"/>
      <c r="Y69" s="231"/>
      <c r="Z69" s="231"/>
      <c r="AA69" s="231"/>
      <c r="AB69" s="230"/>
      <c r="AC69" s="230"/>
      <c r="AD69" s="231"/>
      <c r="AE69" s="231"/>
      <c r="AF69" s="231"/>
      <c r="AG69" s="230"/>
      <c r="AH69" s="230"/>
      <c r="AI69" s="231"/>
      <c r="AJ69" s="231"/>
      <c r="AK69" s="231"/>
      <c r="AL69" s="231"/>
      <c r="AM69" s="231"/>
      <c r="AN69" s="231"/>
      <c r="AO69" s="231"/>
      <c r="AP69" s="231"/>
    </row>
  </sheetData>
  <mergeCells count="15">
    <mergeCell ref="AL26:AP26"/>
    <mergeCell ref="AD9:AP9"/>
    <mergeCell ref="AD10:AP10"/>
    <mergeCell ref="AD11:AP11"/>
    <mergeCell ref="A1:L2"/>
    <mergeCell ref="AD3:AE3"/>
    <mergeCell ref="AL3:AM3"/>
    <mergeCell ref="AD4:AP4"/>
    <mergeCell ref="AD7:AP7"/>
    <mergeCell ref="AD8:AP8"/>
    <mergeCell ref="M26:Q26"/>
    <mergeCell ref="R26:V26"/>
    <mergeCell ref="W26:AA26"/>
    <mergeCell ref="AB26:AF26"/>
    <mergeCell ref="AG26:AK26"/>
  </mergeCells>
  <dataValidations count="7">
    <dataValidation type="list" allowBlank="1" showInputMessage="1" showErrorMessage="1" sqref="M28:M67 R28:R67 W28:W67 AB28:AB67 AG28:AG67 AL28:AL67" xr:uid="{00000000-0002-0000-0300-000000000000}">
      <formula1>$W$15:$W$25</formula1>
    </dataValidation>
    <dataValidation type="list" allowBlank="1" showInputMessage="1" showErrorMessage="1" sqref="I26 CL26 MH26 WD26 AFZ26 APV26 AZR26 BJN26 BTJ26 CDF26 CNB26 CWX26 DGT26 DQP26 EAL26 EKH26 EUD26 FDZ26 FNV26 FXR26 GHN26 GRJ26 HBF26 HLB26 HUX26 IET26 IOP26 IYL26 JIH26 JSD26 KBZ26 KLV26 KVR26 LFN26 LPJ26 LZF26 MJB26 MSX26 NCT26 NMP26 NWL26 OGH26 OQD26 OZZ26 PJV26 PTR26 QDN26 QNJ26 QXF26 RHB26 RQX26 SAT26 SKP26 SUL26 TEH26 TOD26 TXZ26 UHV26 URR26 VBN26 VLJ26 VVF26 WFB26 WOX26 I65320 CL65320 MH65320 WD65320 AFZ65320 APV65320 AZR65320 BJN65320 BTJ65320 CDF65320 CNB65320 CWX65320 DGT65320 DQP65320 EAL65320 EKH65320 EUD65320 FDZ65320 FNV65320 FXR65320 GHN65320 GRJ65320 HBF65320 HLB65320 HUX65320 IET65320 IOP65320 IYL65320 JIH65320 JSD65320 KBZ65320 KLV65320 KVR65320 LFN65320 LPJ65320 LZF65320 MJB65320 MSX65320 NCT65320 NMP65320 NWL65320 OGH65320 OQD65320 OZZ65320 PJV65320 PTR65320 QDN65320 QNJ65320 QXF65320 RHB65320 RQX65320 SAT65320 SKP65320 SUL65320 TEH65320 TOD65320 TXZ65320 UHV65320 URR65320 VBN65320 VLJ65320 VVF65320 WFB65320 WOX65320 I130856 CL130856 MH130856 WD130856 AFZ130856 APV130856 AZR130856 BJN130856 BTJ130856 CDF130856 CNB130856 CWX130856 DGT130856 DQP130856 EAL130856 EKH130856 EUD130856 FDZ130856 FNV130856 FXR130856 GHN130856 GRJ130856 HBF130856 HLB130856 HUX130856 IET130856 IOP130856 IYL130856 JIH130856 JSD130856 KBZ130856 KLV130856 KVR130856 LFN130856 LPJ130856 LZF130856 MJB130856 MSX130856 NCT130856 NMP130856 NWL130856 OGH130856 OQD130856 OZZ130856 PJV130856 PTR130856 QDN130856 QNJ130856 QXF130856 RHB130856 RQX130856 SAT130856 SKP130856 SUL130856 TEH130856 TOD130856 TXZ130856 UHV130856 URR130856 VBN130856 VLJ130856 VVF130856 WFB130856 WOX130856 I196392 CL196392 MH196392 WD196392 AFZ196392 APV196392 AZR196392 BJN196392 BTJ196392 CDF196392 CNB196392 CWX196392 DGT196392 DQP196392 EAL196392 EKH196392 EUD196392 FDZ196392 FNV196392 FXR196392 GHN196392 GRJ196392 HBF196392 HLB196392 HUX196392 IET196392 IOP196392 IYL196392 JIH196392 JSD196392 KBZ196392 KLV196392 KVR196392 LFN196392 LPJ196392 LZF196392 MJB196392 MSX196392 NCT196392 NMP196392 NWL196392 OGH196392 OQD196392 OZZ196392 PJV196392 PTR196392 QDN196392 QNJ196392 QXF196392 RHB196392 RQX196392 SAT196392 SKP196392 SUL196392 TEH196392 TOD196392 TXZ196392 UHV196392 URR196392 VBN196392 VLJ196392 VVF196392 WFB196392 WOX196392 I261928 CL261928 MH261928 WD261928 AFZ261928 APV261928 AZR261928 BJN261928 BTJ261928 CDF261928 CNB261928 CWX261928 DGT261928 DQP261928 EAL261928 EKH261928 EUD261928 FDZ261928 FNV261928 FXR261928 GHN261928 GRJ261928 HBF261928 HLB261928 HUX261928 IET261928 IOP261928 IYL261928 JIH261928 JSD261928 KBZ261928 KLV261928 KVR261928 LFN261928 LPJ261928 LZF261928 MJB261928 MSX261928 NCT261928 NMP261928 NWL261928 OGH261928 OQD261928 OZZ261928 PJV261928 PTR261928 QDN261928 QNJ261928 QXF261928 RHB261928 RQX261928 SAT261928 SKP261928 SUL261928 TEH261928 TOD261928 TXZ261928 UHV261928 URR261928 VBN261928 VLJ261928 VVF261928 WFB261928 WOX261928 I327464 CL327464 MH327464 WD327464 AFZ327464 APV327464 AZR327464 BJN327464 BTJ327464 CDF327464 CNB327464 CWX327464 DGT327464 DQP327464 EAL327464 EKH327464 EUD327464 FDZ327464 FNV327464 FXR327464 GHN327464 GRJ327464 HBF327464 HLB327464 HUX327464 IET327464 IOP327464 IYL327464 JIH327464 JSD327464 KBZ327464 KLV327464 KVR327464 LFN327464 LPJ327464 LZF327464 MJB327464 MSX327464 NCT327464 NMP327464 NWL327464 OGH327464 OQD327464 OZZ327464 PJV327464 PTR327464 QDN327464 QNJ327464 QXF327464 RHB327464 RQX327464 SAT327464 SKP327464 SUL327464 TEH327464 TOD327464 TXZ327464 UHV327464 URR327464 VBN327464 VLJ327464 VVF327464 WFB327464 WOX327464 I393000 CL393000 MH393000 WD393000 AFZ393000 APV393000 AZR393000 BJN393000 BTJ393000 CDF393000 CNB393000 CWX393000 DGT393000 DQP393000 EAL393000 EKH393000 EUD393000 FDZ393000 FNV393000 FXR393000 GHN393000 GRJ393000 HBF393000 HLB393000 HUX393000 IET393000 IOP393000 IYL393000 JIH393000 JSD393000 KBZ393000 KLV393000 KVR393000 LFN393000 LPJ393000 LZF393000 MJB393000 MSX393000 NCT393000 NMP393000 NWL393000 OGH393000 OQD393000 OZZ393000 PJV393000 PTR393000 QDN393000 QNJ393000 QXF393000 RHB393000 RQX393000 SAT393000 SKP393000 SUL393000 TEH393000 TOD393000 TXZ393000 UHV393000 URR393000 VBN393000 VLJ393000 VVF393000 WFB393000 WOX393000 I458536 CL458536 MH458536 WD458536 AFZ458536 APV458536 AZR458536 BJN458536 BTJ458536 CDF458536 CNB458536 CWX458536 DGT458536 DQP458536 EAL458536 EKH458536 EUD458536 FDZ458536 FNV458536 FXR458536 GHN458536 GRJ458536 HBF458536 HLB458536 HUX458536 IET458536 IOP458536 IYL458536 JIH458536 JSD458536 KBZ458536 KLV458536 KVR458536 LFN458536 LPJ458536 LZF458536 MJB458536 MSX458536 NCT458536 NMP458536 NWL458536 OGH458536 OQD458536 OZZ458536 PJV458536 PTR458536 QDN458536 QNJ458536 QXF458536 RHB458536 RQX458536 SAT458536 SKP458536 SUL458536 TEH458536 TOD458536 TXZ458536 UHV458536 URR458536 VBN458536 VLJ458536 VVF458536 WFB458536 WOX458536 I524072 CL524072 MH524072 WD524072 AFZ524072 APV524072 AZR524072 BJN524072 BTJ524072 CDF524072 CNB524072 CWX524072 DGT524072 DQP524072 EAL524072 EKH524072 EUD524072 FDZ524072 FNV524072 FXR524072 GHN524072 GRJ524072 HBF524072 HLB524072 HUX524072 IET524072 IOP524072 IYL524072 JIH524072 JSD524072 KBZ524072 KLV524072 KVR524072 LFN524072 LPJ524072 LZF524072 MJB524072 MSX524072 NCT524072 NMP524072 NWL524072 OGH524072 OQD524072 OZZ524072 PJV524072 PTR524072 QDN524072 QNJ524072 QXF524072 RHB524072 RQX524072 SAT524072 SKP524072 SUL524072 TEH524072 TOD524072 TXZ524072 UHV524072 URR524072 VBN524072 VLJ524072 VVF524072 WFB524072 WOX524072 I589608 CL589608 MH589608 WD589608 AFZ589608 APV589608 AZR589608 BJN589608 BTJ589608 CDF589608 CNB589608 CWX589608 DGT589608 DQP589608 EAL589608 EKH589608 EUD589608 FDZ589608 FNV589608 FXR589608 GHN589608 GRJ589608 HBF589608 HLB589608 HUX589608 IET589608 IOP589608 IYL589608 JIH589608 JSD589608 KBZ589608 KLV589608 KVR589608 LFN589608 LPJ589608 LZF589608 MJB589608 MSX589608 NCT589608 NMP589608 NWL589608 OGH589608 OQD589608 OZZ589608 PJV589608 PTR589608 QDN589608 QNJ589608 QXF589608 RHB589608 RQX589608 SAT589608 SKP589608 SUL589608 TEH589608 TOD589608 TXZ589608 UHV589608 URR589608 VBN589608 VLJ589608 VVF589608 WFB589608 WOX589608 I655144 CL655144 MH655144 WD655144 AFZ655144 APV655144 AZR655144 BJN655144 BTJ655144 CDF655144 CNB655144 CWX655144 DGT655144 DQP655144 EAL655144 EKH655144 EUD655144 FDZ655144 FNV655144 FXR655144 GHN655144 GRJ655144 HBF655144 HLB655144 HUX655144 IET655144 IOP655144 IYL655144 JIH655144 JSD655144 KBZ655144 KLV655144 KVR655144 LFN655144 LPJ655144 LZF655144 MJB655144 MSX655144 NCT655144 NMP655144 NWL655144 OGH655144 OQD655144 OZZ655144 PJV655144 PTR655144 QDN655144 QNJ655144 QXF655144 RHB655144 RQX655144 SAT655144 SKP655144 SUL655144 TEH655144 TOD655144 TXZ655144 UHV655144 URR655144 VBN655144 VLJ655144 VVF655144 WFB655144 WOX655144 I720680 CL720680 MH720680 WD720680 AFZ720680 APV720680 AZR720680 BJN720680 BTJ720680 CDF720680 CNB720680 CWX720680 DGT720680 DQP720680 EAL720680 EKH720680 EUD720680 FDZ720680 FNV720680 FXR720680 GHN720680 GRJ720680 HBF720680 HLB720680 HUX720680 IET720680 IOP720680 IYL720680 JIH720680 JSD720680 KBZ720680 KLV720680 KVR720680 LFN720680 LPJ720680 LZF720680 MJB720680 MSX720680 NCT720680 NMP720680 NWL720680 OGH720680 OQD720680 OZZ720680 PJV720680 PTR720680 QDN720680 QNJ720680 QXF720680 RHB720680 RQX720680 SAT720680 SKP720680 SUL720680 TEH720680 TOD720680 TXZ720680 UHV720680 URR720680 VBN720680 VLJ720680 VVF720680 WFB720680 WOX720680 I786216 CL786216 MH786216 WD786216 AFZ786216 APV786216 AZR786216 BJN786216 BTJ786216 CDF786216 CNB786216 CWX786216 DGT786216 DQP786216 EAL786216 EKH786216 EUD786216 FDZ786216 FNV786216 FXR786216 GHN786216 GRJ786216 HBF786216 HLB786216 HUX786216 IET786216 IOP786216 IYL786216 JIH786216 JSD786216 KBZ786216 KLV786216 KVR786216 LFN786216 LPJ786216 LZF786216 MJB786216 MSX786216 NCT786216 NMP786216 NWL786216 OGH786216 OQD786216 OZZ786216 PJV786216 PTR786216 QDN786216 QNJ786216 QXF786216 RHB786216 RQX786216 SAT786216 SKP786216 SUL786216 TEH786216 TOD786216 TXZ786216 UHV786216 URR786216 VBN786216 VLJ786216 VVF786216 WFB786216 WOX786216 I851752 CL851752 MH851752 WD851752 AFZ851752 APV851752 AZR851752 BJN851752 BTJ851752 CDF851752 CNB851752 CWX851752 DGT851752 DQP851752 EAL851752 EKH851752 EUD851752 FDZ851752 FNV851752 FXR851752 GHN851752 GRJ851752 HBF851752 HLB851752 HUX851752 IET851752 IOP851752 IYL851752 JIH851752 JSD851752 KBZ851752 KLV851752 KVR851752 LFN851752 LPJ851752 LZF851752 MJB851752 MSX851752 NCT851752 NMP851752 NWL851752 OGH851752 OQD851752 OZZ851752 PJV851752 PTR851752 QDN851752 QNJ851752 QXF851752 RHB851752 RQX851752 SAT851752 SKP851752 SUL851752 TEH851752 TOD851752 TXZ851752 UHV851752 URR851752 VBN851752 VLJ851752 VVF851752 WFB851752 WOX851752 I917288 CL917288 MH917288 WD917288 AFZ917288 APV917288 AZR917288 BJN917288 BTJ917288 CDF917288 CNB917288 CWX917288 DGT917288 DQP917288 EAL917288 EKH917288 EUD917288 FDZ917288 FNV917288 FXR917288 GHN917288 GRJ917288 HBF917288 HLB917288 HUX917288 IET917288 IOP917288 IYL917288 JIH917288 JSD917288 KBZ917288 KLV917288 KVR917288 LFN917288 LPJ917288 LZF917288 MJB917288 MSX917288 NCT917288 NMP917288 NWL917288 OGH917288 OQD917288 OZZ917288 PJV917288 PTR917288 QDN917288 QNJ917288 QXF917288 RHB917288 RQX917288 SAT917288 SKP917288 SUL917288 TEH917288 TOD917288 TXZ917288 UHV917288 URR917288 VBN917288 VLJ917288 VVF917288 WFB917288 WOX917288 I982824 CL982824 MH982824 WD982824 AFZ982824 APV982824 AZR982824 BJN982824 BTJ982824 CDF982824 CNB982824 CWX982824 DGT982824 DQP982824 EAL982824 EKH982824 EUD982824 FDZ982824 FNV982824 FXR982824 GHN982824 GRJ982824 HBF982824 HLB982824 HUX982824 IET982824 IOP982824 IYL982824 JIH982824 JSD982824 KBZ982824 KLV982824 KVR982824 LFN982824 LPJ982824 LZF982824 MJB982824 MSX982824 NCT982824 NMP982824 NWL982824 OGH982824 OQD982824 OZZ982824 PJV982824 PTR982824 QDN982824 QNJ982824 QXF982824 RHB982824 RQX982824 SAT982824 SKP982824 SUL982824 TEH982824 TOD982824 TXZ982824 UHV982824 URR982824 VBN982824 VLJ982824 VVF982824 WFB982824 WOX982824" xr:uid="{00000000-0002-0000-0300-000001000000}">
      <formula1>$T$2:$U$2</formula1>
    </dataValidation>
    <dataValidation type="list" allowBlank="1" showInputMessage="1" showErrorMessage="1" sqref="G69 CJ69 MF69 WB69 AFX69 APT69 AZP69 BJL69 BTH69 CDD69 CMZ69 CWV69 DGR69 DQN69 EAJ69 EKF69 EUB69 FDX69 FNT69 FXP69 GHL69 GRH69 HBD69 HKZ69 HUV69 IER69 ION69 IYJ69 JIF69 JSB69 KBX69 KLT69 KVP69 LFL69 LPH69 LZD69 MIZ69 MSV69 NCR69 NMN69 NWJ69 OGF69 OQB69 OZX69 PJT69 PTP69 QDL69 QNH69 QXD69 RGZ69 RQV69 SAR69 SKN69 SUJ69 TEF69 TOB69 TXX69 UHT69 URP69 VBL69 VLH69 VVD69 WEZ69 WOV69 G65363 CJ65363 MF65363 WB65363 AFX65363 APT65363 AZP65363 BJL65363 BTH65363 CDD65363 CMZ65363 CWV65363 DGR65363 DQN65363 EAJ65363 EKF65363 EUB65363 FDX65363 FNT65363 FXP65363 GHL65363 GRH65363 HBD65363 HKZ65363 HUV65363 IER65363 ION65363 IYJ65363 JIF65363 JSB65363 KBX65363 KLT65363 KVP65363 LFL65363 LPH65363 LZD65363 MIZ65363 MSV65363 NCR65363 NMN65363 NWJ65363 OGF65363 OQB65363 OZX65363 PJT65363 PTP65363 QDL65363 QNH65363 QXD65363 RGZ65363 RQV65363 SAR65363 SKN65363 SUJ65363 TEF65363 TOB65363 TXX65363 UHT65363 URP65363 VBL65363 VLH65363 VVD65363 WEZ65363 WOV65363 G130899 CJ130899 MF130899 WB130899 AFX130899 APT130899 AZP130899 BJL130899 BTH130899 CDD130899 CMZ130899 CWV130899 DGR130899 DQN130899 EAJ130899 EKF130899 EUB130899 FDX130899 FNT130899 FXP130899 GHL130899 GRH130899 HBD130899 HKZ130899 HUV130899 IER130899 ION130899 IYJ130899 JIF130899 JSB130899 KBX130899 KLT130899 KVP130899 LFL130899 LPH130899 LZD130899 MIZ130899 MSV130899 NCR130899 NMN130899 NWJ130899 OGF130899 OQB130899 OZX130899 PJT130899 PTP130899 QDL130899 QNH130899 QXD130899 RGZ130899 RQV130899 SAR130899 SKN130899 SUJ130899 TEF130899 TOB130899 TXX130899 UHT130899 URP130899 VBL130899 VLH130899 VVD130899 WEZ130899 WOV130899 G196435 CJ196435 MF196435 WB196435 AFX196435 APT196435 AZP196435 BJL196435 BTH196435 CDD196435 CMZ196435 CWV196435 DGR196435 DQN196435 EAJ196435 EKF196435 EUB196435 FDX196435 FNT196435 FXP196435 GHL196435 GRH196435 HBD196435 HKZ196435 HUV196435 IER196435 ION196435 IYJ196435 JIF196435 JSB196435 KBX196435 KLT196435 KVP196435 LFL196435 LPH196435 LZD196435 MIZ196435 MSV196435 NCR196435 NMN196435 NWJ196435 OGF196435 OQB196435 OZX196435 PJT196435 PTP196435 QDL196435 QNH196435 QXD196435 RGZ196435 RQV196435 SAR196435 SKN196435 SUJ196435 TEF196435 TOB196435 TXX196435 UHT196435 URP196435 VBL196435 VLH196435 VVD196435 WEZ196435 WOV196435 G261971 CJ261971 MF261971 WB261971 AFX261971 APT261971 AZP261971 BJL261971 BTH261971 CDD261971 CMZ261971 CWV261971 DGR261971 DQN261971 EAJ261971 EKF261971 EUB261971 FDX261971 FNT261971 FXP261971 GHL261971 GRH261971 HBD261971 HKZ261971 HUV261971 IER261971 ION261971 IYJ261971 JIF261971 JSB261971 KBX261971 KLT261971 KVP261971 LFL261971 LPH261971 LZD261971 MIZ261971 MSV261971 NCR261971 NMN261971 NWJ261971 OGF261971 OQB261971 OZX261971 PJT261971 PTP261971 QDL261971 QNH261971 QXD261971 RGZ261971 RQV261971 SAR261971 SKN261971 SUJ261971 TEF261971 TOB261971 TXX261971 UHT261971 URP261971 VBL261971 VLH261971 VVD261971 WEZ261971 WOV261971 G327507 CJ327507 MF327507 WB327507 AFX327507 APT327507 AZP327507 BJL327507 BTH327507 CDD327507 CMZ327507 CWV327507 DGR327507 DQN327507 EAJ327507 EKF327507 EUB327507 FDX327507 FNT327507 FXP327507 GHL327507 GRH327507 HBD327507 HKZ327507 HUV327507 IER327507 ION327507 IYJ327507 JIF327507 JSB327507 KBX327507 KLT327507 KVP327507 LFL327507 LPH327507 LZD327507 MIZ327507 MSV327507 NCR327507 NMN327507 NWJ327507 OGF327507 OQB327507 OZX327507 PJT327507 PTP327507 QDL327507 QNH327507 QXD327507 RGZ327507 RQV327507 SAR327507 SKN327507 SUJ327507 TEF327507 TOB327507 TXX327507 UHT327507 URP327507 VBL327507 VLH327507 VVD327507 WEZ327507 WOV327507 G393043 CJ393043 MF393043 WB393043 AFX393043 APT393043 AZP393043 BJL393043 BTH393043 CDD393043 CMZ393043 CWV393043 DGR393043 DQN393043 EAJ393043 EKF393043 EUB393043 FDX393043 FNT393043 FXP393043 GHL393043 GRH393043 HBD393043 HKZ393043 HUV393043 IER393043 ION393043 IYJ393043 JIF393043 JSB393043 KBX393043 KLT393043 KVP393043 LFL393043 LPH393043 LZD393043 MIZ393043 MSV393043 NCR393043 NMN393043 NWJ393043 OGF393043 OQB393043 OZX393043 PJT393043 PTP393043 QDL393043 QNH393043 QXD393043 RGZ393043 RQV393043 SAR393043 SKN393043 SUJ393043 TEF393043 TOB393043 TXX393043 UHT393043 URP393043 VBL393043 VLH393043 VVD393043 WEZ393043 WOV393043 G458579 CJ458579 MF458579 WB458579 AFX458579 APT458579 AZP458579 BJL458579 BTH458579 CDD458579 CMZ458579 CWV458579 DGR458579 DQN458579 EAJ458579 EKF458579 EUB458579 FDX458579 FNT458579 FXP458579 GHL458579 GRH458579 HBD458579 HKZ458579 HUV458579 IER458579 ION458579 IYJ458579 JIF458579 JSB458579 KBX458579 KLT458579 KVP458579 LFL458579 LPH458579 LZD458579 MIZ458579 MSV458579 NCR458579 NMN458579 NWJ458579 OGF458579 OQB458579 OZX458579 PJT458579 PTP458579 QDL458579 QNH458579 QXD458579 RGZ458579 RQV458579 SAR458579 SKN458579 SUJ458579 TEF458579 TOB458579 TXX458579 UHT458579 URP458579 VBL458579 VLH458579 VVD458579 WEZ458579 WOV458579 G524115 CJ524115 MF524115 WB524115 AFX524115 APT524115 AZP524115 BJL524115 BTH524115 CDD524115 CMZ524115 CWV524115 DGR524115 DQN524115 EAJ524115 EKF524115 EUB524115 FDX524115 FNT524115 FXP524115 GHL524115 GRH524115 HBD524115 HKZ524115 HUV524115 IER524115 ION524115 IYJ524115 JIF524115 JSB524115 KBX524115 KLT524115 KVP524115 LFL524115 LPH524115 LZD524115 MIZ524115 MSV524115 NCR524115 NMN524115 NWJ524115 OGF524115 OQB524115 OZX524115 PJT524115 PTP524115 QDL524115 QNH524115 QXD524115 RGZ524115 RQV524115 SAR524115 SKN524115 SUJ524115 TEF524115 TOB524115 TXX524115 UHT524115 URP524115 VBL524115 VLH524115 VVD524115 WEZ524115 WOV524115 G589651 CJ589651 MF589651 WB589651 AFX589651 APT589651 AZP589651 BJL589651 BTH589651 CDD589651 CMZ589651 CWV589651 DGR589651 DQN589651 EAJ589651 EKF589651 EUB589651 FDX589651 FNT589651 FXP589651 GHL589651 GRH589651 HBD589651 HKZ589651 HUV589651 IER589651 ION589651 IYJ589651 JIF589651 JSB589651 KBX589651 KLT589651 KVP589651 LFL589651 LPH589651 LZD589651 MIZ589651 MSV589651 NCR589651 NMN589651 NWJ589651 OGF589651 OQB589651 OZX589651 PJT589651 PTP589651 QDL589651 QNH589651 QXD589651 RGZ589651 RQV589651 SAR589651 SKN589651 SUJ589651 TEF589651 TOB589651 TXX589651 UHT589651 URP589651 VBL589651 VLH589651 VVD589651 WEZ589651 WOV589651 G655187 CJ655187 MF655187 WB655187 AFX655187 APT655187 AZP655187 BJL655187 BTH655187 CDD655187 CMZ655187 CWV655187 DGR655187 DQN655187 EAJ655187 EKF655187 EUB655187 FDX655187 FNT655187 FXP655187 GHL655187 GRH655187 HBD655187 HKZ655187 HUV655187 IER655187 ION655187 IYJ655187 JIF655187 JSB655187 KBX655187 KLT655187 KVP655187 LFL655187 LPH655187 LZD655187 MIZ655187 MSV655187 NCR655187 NMN655187 NWJ655187 OGF655187 OQB655187 OZX655187 PJT655187 PTP655187 QDL655187 QNH655187 QXD655187 RGZ655187 RQV655187 SAR655187 SKN655187 SUJ655187 TEF655187 TOB655187 TXX655187 UHT655187 URP655187 VBL655187 VLH655187 VVD655187 WEZ655187 WOV655187 G720723 CJ720723 MF720723 WB720723 AFX720723 APT720723 AZP720723 BJL720723 BTH720723 CDD720723 CMZ720723 CWV720723 DGR720723 DQN720723 EAJ720723 EKF720723 EUB720723 FDX720723 FNT720723 FXP720723 GHL720723 GRH720723 HBD720723 HKZ720723 HUV720723 IER720723 ION720723 IYJ720723 JIF720723 JSB720723 KBX720723 KLT720723 KVP720723 LFL720723 LPH720723 LZD720723 MIZ720723 MSV720723 NCR720723 NMN720723 NWJ720723 OGF720723 OQB720723 OZX720723 PJT720723 PTP720723 QDL720723 QNH720723 QXD720723 RGZ720723 RQV720723 SAR720723 SKN720723 SUJ720723 TEF720723 TOB720723 TXX720723 UHT720723 URP720723 VBL720723 VLH720723 VVD720723 WEZ720723 WOV720723 G786259 CJ786259 MF786259 WB786259 AFX786259 APT786259 AZP786259 BJL786259 BTH786259 CDD786259 CMZ786259 CWV786259 DGR786259 DQN786259 EAJ786259 EKF786259 EUB786259 FDX786259 FNT786259 FXP786259 GHL786259 GRH786259 HBD786259 HKZ786259 HUV786259 IER786259 ION786259 IYJ786259 JIF786259 JSB786259 KBX786259 KLT786259 KVP786259 LFL786259 LPH786259 LZD786259 MIZ786259 MSV786259 NCR786259 NMN786259 NWJ786259 OGF786259 OQB786259 OZX786259 PJT786259 PTP786259 QDL786259 QNH786259 QXD786259 RGZ786259 RQV786259 SAR786259 SKN786259 SUJ786259 TEF786259 TOB786259 TXX786259 UHT786259 URP786259 VBL786259 VLH786259 VVD786259 WEZ786259 WOV786259 G851795 CJ851795 MF851795 WB851795 AFX851795 APT851795 AZP851795 BJL851795 BTH851795 CDD851795 CMZ851795 CWV851795 DGR851795 DQN851795 EAJ851795 EKF851795 EUB851795 FDX851795 FNT851795 FXP851795 GHL851795 GRH851795 HBD851795 HKZ851795 HUV851795 IER851795 ION851795 IYJ851795 JIF851795 JSB851795 KBX851795 KLT851795 KVP851795 LFL851795 LPH851795 LZD851795 MIZ851795 MSV851795 NCR851795 NMN851795 NWJ851795 OGF851795 OQB851795 OZX851795 PJT851795 PTP851795 QDL851795 QNH851795 QXD851795 RGZ851795 RQV851795 SAR851795 SKN851795 SUJ851795 TEF851795 TOB851795 TXX851795 UHT851795 URP851795 VBL851795 VLH851795 VVD851795 WEZ851795 WOV851795 G917331 CJ917331 MF917331 WB917331 AFX917331 APT917331 AZP917331 BJL917331 BTH917331 CDD917331 CMZ917331 CWV917331 DGR917331 DQN917331 EAJ917331 EKF917331 EUB917331 FDX917331 FNT917331 FXP917331 GHL917331 GRH917331 HBD917331 HKZ917331 HUV917331 IER917331 ION917331 IYJ917331 JIF917331 JSB917331 KBX917331 KLT917331 KVP917331 LFL917331 LPH917331 LZD917331 MIZ917331 MSV917331 NCR917331 NMN917331 NWJ917331 OGF917331 OQB917331 OZX917331 PJT917331 PTP917331 QDL917331 QNH917331 QXD917331 RGZ917331 RQV917331 SAR917331 SKN917331 SUJ917331 TEF917331 TOB917331 TXX917331 UHT917331 URP917331 VBL917331 VLH917331 VVD917331 WEZ917331 WOV917331 G982867 CJ982867 MF982867 WB982867 AFX982867 APT982867 AZP982867 BJL982867 BTH982867 CDD982867 CMZ982867 CWV982867 DGR982867 DQN982867 EAJ982867 EKF982867 EUB982867 FDX982867 FNT982867 FXP982867 GHL982867 GRH982867 HBD982867 HKZ982867 HUV982867 IER982867 ION982867 IYJ982867 JIF982867 JSB982867 KBX982867 KLT982867 KVP982867 LFL982867 LPH982867 LZD982867 MIZ982867 MSV982867 NCR982867 NMN982867 NWJ982867 OGF982867 OQB982867 OZX982867 PJT982867 PTP982867 QDL982867 QNH982867 QXD982867 RGZ982867 RQV982867 SAR982867 SKN982867 SUJ982867 TEF982867 TOB982867 TXX982867 UHT982867 URP982867 VBL982867 VLH982867 VVD982867 WEZ982867 WOV982867 G28:G67 CJ28:CJ67 MF28:MF67 WB28:WB67 AFX28:AFX67 APT28:APT67 AZP28:AZP67 BJL28:BJL67 BTH28:BTH67 CDD28:CDD67 CMZ28:CMZ67 CWV28:CWV67 DGR28:DGR67 DQN28:DQN67 EAJ28:EAJ67 EKF28:EKF67 EUB28:EUB67 FDX28:FDX67 FNT28:FNT67 FXP28:FXP67 GHL28:GHL67 GRH28:GRH67 HBD28:HBD67 HKZ28:HKZ67 HUV28:HUV67 IER28:IER67 ION28:ION67 IYJ28:IYJ67 JIF28:JIF67 JSB28:JSB67 KBX28:KBX67 KLT28:KLT67 KVP28:KVP67 LFL28:LFL67 LPH28:LPH67 LZD28:LZD67 MIZ28:MIZ67 MSV28:MSV67 NCR28:NCR67 NMN28:NMN67 NWJ28:NWJ67 OGF28:OGF67 OQB28:OQB67 OZX28:OZX67 PJT28:PJT67 PTP28:PTP67 QDL28:QDL67 QNH28:QNH67 QXD28:QXD67 RGZ28:RGZ67 RQV28:RQV67 SAR28:SAR67 SKN28:SKN67 SUJ28:SUJ67 TEF28:TEF67 TOB28:TOB67 TXX28:TXX67 UHT28:UHT67 URP28:URP67 VBL28:VBL67 VLH28:VLH67 VVD28:VVD67 WEZ28:WEZ67 WOV28:WOV67 G65322:G65361 CJ65322:CJ65361 MF65322:MF65361 WB65322:WB65361 AFX65322:AFX65361 APT65322:APT65361 AZP65322:AZP65361 BJL65322:BJL65361 BTH65322:BTH65361 CDD65322:CDD65361 CMZ65322:CMZ65361 CWV65322:CWV65361 DGR65322:DGR65361 DQN65322:DQN65361 EAJ65322:EAJ65361 EKF65322:EKF65361 EUB65322:EUB65361 FDX65322:FDX65361 FNT65322:FNT65361 FXP65322:FXP65361 GHL65322:GHL65361 GRH65322:GRH65361 HBD65322:HBD65361 HKZ65322:HKZ65361 HUV65322:HUV65361 IER65322:IER65361 ION65322:ION65361 IYJ65322:IYJ65361 JIF65322:JIF65361 JSB65322:JSB65361 KBX65322:KBX65361 KLT65322:KLT65361 KVP65322:KVP65361 LFL65322:LFL65361 LPH65322:LPH65361 LZD65322:LZD65361 MIZ65322:MIZ65361 MSV65322:MSV65361 NCR65322:NCR65361 NMN65322:NMN65361 NWJ65322:NWJ65361 OGF65322:OGF65361 OQB65322:OQB65361 OZX65322:OZX65361 PJT65322:PJT65361 PTP65322:PTP65361 QDL65322:QDL65361 QNH65322:QNH65361 QXD65322:QXD65361 RGZ65322:RGZ65361 RQV65322:RQV65361 SAR65322:SAR65361 SKN65322:SKN65361 SUJ65322:SUJ65361 TEF65322:TEF65361 TOB65322:TOB65361 TXX65322:TXX65361 UHT65322:UHT65361 URP65322:URP65361 VBL65322:VBL65361 VLH65322:VLH65361 VVD65322:VVD65361 WEZ65322:WEZ65361 WOV65322:WOV65361 G130858:G130897 CJ130858:CJ130897 MF130858:MF130897 WB130858:WB130897 AFX130858:AFX130897 APT130858:APT130897 AZP130858:AZP130897 BJL130858:BJL130897 BTH130858:BTH130897 CDD130858:CDD130897 CMZ130858:CMZ130897 CWV130858:CWV130897 DGR130858:DGR130897 DQN130858:DQN130897 EAJ130858:EAJ130897 EKF130858:EKF130897 EUB130858:EUB130897 FDX130858:FDX130897 FNT130858:FNT130897 FXP130858:FXP130897 GHL130858:GHL130897 GRH130858:GRH130897 HBD130858:HBD130897 HKZ130858:HKZ130897 HUV130858:HUV130897 IER130858:IER130897 ION130858:ION130897 IYJ130858:IYJ130897 JIF130858:JIF130897 JSB130858:JSB130897 KBX130858:KBX130897 KLT130858:KLT130897 KVP130858:KVP130897 LFL130858:LFL130897 LPH130858:LPH130897 LZD130858:LZD130897 MIZ130858:MIZ130897 MSV130858:MSV130897 NCR130858:NCR130897 NMN130858:NMN130897 NWJ130858:NWJ130897 OGF130858:OGF130897 OQB130858:OQB130897 OZX130858:OZX130897 PJT130858:PJT130897 PTP130858:PTP130897 QDL130858:QDL130897 QNH130858:QNH130897 QXD130858:QXD130897 RGZ130858:RGZ130897 RQV130858:RQV130897 SAR130858:SAR130897 SKN130858:SKN130897 SUJ130858:SUJ130897 TEF130858:TEF130897 TOB130858:TOB130897 TXX130858:TXX130897 UHT130858:UHT130897 URP130858:URP130897 VBL130858:VBL130897 VLH130858:VLH130897 VVD130858:VVD130897 WEZ130858:WEZ130897 WOV130858:WOV130897 G196394:G196433 CJ196394:CJ196433 MF196394:MF196433 WB196394:WB196433 AFX196394:AFX196433 APT196394:APT196433 AZP196394:AZP196433 BJL196394:BJL196433 BTH196394:BTH196433 CDD196394:CDD196433 CMZ196394:CMZ196433 CWV196394:CWV196433 DGR196394:DGR196433 DQN196394:DQN196433 EAJ196394:EAJ196433 EKF196394:EKF196433 EUB196394:EUB196433 FDX196394:FDX196433 FNT196394:FNT196433 FXP196394:FXP196433 GHL196394:GHL196433 GRH196394:GRH196433 HBD196394:HBD196433 HKZ196394:HKZ196433 HUV196394:HUV196433 IER196394:IER196433 ION196394:ION196433 IYJ196394:IYJ196433 JIF196394:JIF196433 JSB196394:JSB196433 KBX196394:KBX196433 KLT196394:KLT196433 KVP196394:KVP196433 LFL196394:LFL196433 LPH196394:LPH196433 LZD196394:LZD196433 MIZ196394:MIZ196433 MSV196394:MSV196433 NCR196394:NCR196433 NMN196394:NMN196433 NWJ196394:NWJ196433 OGF196394:OGF196433 OQB196394:OQB196433 OZX196394:OZX196433 PJT196394:PJT196433 PTP196394:PTP196433 QDL196394:QDL196433 QNH196394:QNH196433 QXD196394:QXD196433 RGZ196394:RGZ196433 RQV196394:RQV196433 SAR196394:SAR196433 SKN196394:SKN196433 SUJ196394:SUJ196433 TEF196394:TEF196433 TOB196394:TOB196433 TXX196394:TXX196433 UHT196394:UHT196433 URP196394:URP196433 VBL196394:VBL196433 VLH196394:VLH196433 VVD196394:VVD196433 WEZ196394:WEZ196433 WOV196394:WOV196433 G261930:G261969 CJ261930:CJ261969 MF261930:MF261969 WB261930:WB261969 AFX261930:AFX261969 APT261930:APT261969 AZP261930:AZP261969 BJL261930:BJL261969 BTH261930:BTH261969 CDD261930:CDD261969 CMZ261930:CMZ261969 CWV261930:CWV261969 DGR261930:DGR261969 DQN261930:DQN261969 EAJ261930:EAJ261969 EKF261930:EKF261969 EUB261930:EUB261969 FDX261930:FDX261969 FNT261930:FNT261969 FXP261930:FXP261969 GHL261930:GHL261969 GRH261930:GRH261969 HBD261930:HBD261969 HKZ261930:HKZ261969 HUV261930:HUV261969 IER261930:IER261969 ION261930:ION261969 IYJ261930:IYJ261969 JIF261930:JIF261969 JSB261930:JSB261969 KBX261930:KBX261969 KLT261930:KLT261969 KVP261930:KVP261969 LFL261930:LFL261969 LPH261930:LPH261969 LZD261930:LZD261969 MIZ261930:MIZ261969 MSV261930:MSV261969 NCR261930:NCR261969 NMN261930:NMN261969 NWJ261930:NWJ261969 OGF261930:OGF261969 OQB261930:OQB261969 OZX261930:OZX261969 PJT261930:PJT261969 PTP261930:PTP261969 QDL261930:QDL261969 QNH261930:QNH261969 QXD261930:QXD261969 RGZ261930:RGZ261969 RQV261930:RQV261969 SAR261930:SAR261969 SKN261930:SKN261969 SUJ261930:SUJ261969 TEF261930:TEF261969 TOB261930:TOB261969 TXX261930:TXX261969 UHT261930:UHT261969 URP261930:URP261969 VBL261930:VBL261969 VLH261930:VLH261969 VVD261930:VVD261969 WEZ261930:WEZ261969 WOV261930:WOV261969 G327466:G327505 CJ327466:CJ327505 MF327466:MF327505 WB327466:WB327505 AFX327466:AFX327505 APT327466:APT327505 AZP327466:AZP327505 BJL327466:BJL327505 BTH327466:BTH327505 CDD327466:CDD327505 CMZ327466:CMZ327505 CWV327466:CWV327505 DGR327466:DGR327505 DQN327466:DQN327505 EAJ327466:EAJ327505 EKF327466:EKF327505 EUB327466:EUB327505 FDX327466:FDX327505 FNT327466:FNT327505 FXP327466:FXP327505 GHL327466:GHL327505 GRH327466:GRH327505 HBD327466:HBD327505 HKZ327466:HKZ327505 HUV327466:HUV327505 IER327466:IER327505 ION327466:ION327505 IYJ327466:IYJ327505 JIF327466:JIF327505 JSB327466:JSB327505 KBX327466:KBX327505 KLT327466:KLT327505 KVP327466:KVP327505 LFL327466:LFL327505 LPH327466:LPH327505 LZD327466:LZD327505 MIZ327466:MIZ327505 MSV327466:MSV327505 NCR327466:NCR327505 NMN327466:NMN327505 NWJ327466:NWJ327505 OGF327466:OGF327505 OQB327466:OQB327505 OZX327466:OZX327505 PJT327466:PJT327505 PTP327466:PTP327505 QDL327466:QDL327505 QNH327466:QNH327505 QXD327466:QXD327505 RGZ327466:RGZ327505 RQV327466:RQV327505 SAR327466:SAR327505 SKN327466:SKN327505 SUJ327466:SUJ327505 TEF327466:TEF327505 TOB327466:TOB327505 TXX327466:TXX327505 UHT327466:UHT327505 URP327466:URP327505 VBL327466:VBL327505 VLH327466:VLH327505 VVD327466:VVD327505 WEZ327466:WEZ327505 WOV327466:WOV327505 G393002:G393041 CJ393002:CJ393041 MF393002:MF393041 WB393002:WB393041 AFX393002:AFX393041 APT393002:APT393041 AZP393002:AZP393041 BJL393002:BJL393041 BTH393002:BTH393041 CDD393002:CDD393041 CMZ393002:CMZ393041 CWV393002:CWV393041 DGR393002:DGR393041 DQN393002:DQN393041 EAJ393002:EAJ393041 EKF393002:EKF393041 EUB393002:EUB393041 FDX393002:FDX393041 FNT393002:FNT393041 FXP393002:FXP393041 GHL393002:GHL393041 GRH393002:GRH393041 HBD393002:HBD393041 HKZ393002:HKZ393041 HUV393002:HUV393041 IER393002:IER393041 ION393002:ION393041 IYJ393002:IYJ393041 JIF393002:JIF393041 JSB393002:JSB393041 KBX393002:KBX393041 KLT393002:KLT393041 KVP393002:KVP393041 LFL393002:LFL393041 LPH393002:LPH393041 LZD393002:LZD393041 MIZ393002:MIZ393041 MSV393002:MSV393041 NCR393002:NCR393041 NMN393002:NMN393041 NWJ393002:NWJ393041 OGF393002:OGF393041 OQB393002:OQB393041 OZX393002:OZX393041 PJT393002:PJT393041 PTP393002:PTP393041 QDL393002:QDL393041 QNH393002:QNH393041 QXD393002:QXD393041 RGZ393002:RGZ393041 RQV393002:RQV393041 SAR393002:SAR393041 SKN393002:SKN393041 SUJ393002:SUJ393041 TEF393002:TEF393041 TOB393002:TOB393041 TXX393002:TXX393041 UHT393002:UHT393041 URP393002:URP393041 VBL393002:VBL393041 VLH393002:VLH393041 VVD393002:VVD393041 WEZ393002:WEZ393041 WOV393002:WOV393041 G458538:G458577 CJ458538:CJ458577 MF458538:MF458577 WB458538:WB458577 AFX458538:AFX458577 APT458538:APT458577 AZP458538:AZP458577 BJL458538:BJL458577 BTH458538:BTH458577 CDD458538:CDD458577 CMZ458538:CMZ458577 CWV458538:CWV458577 DGR458538:DGR458577 DQN458538:DQN458577 EAJ458538:EAJ458577 EKF458538:EKF458577 EUB458538:EUB458577 FDX458538:FDX458577 FNT458538:FNT458577 FXP458538:FXP458577 GHL458538:GHL458577 GRH458538:GRH458577 HBD458538:HBD458577 HKZ458538:HKZ458577 HUV458538:HUV458577 IER458538:IER458577 ION458538:ION458577 IYJ458538:IYJ458577 JIF458538:JIF458577 JSB458538:JSB458577 KBX458538:KBX458577 KLT458538:KLT458577 KVP458538:KVP458577 LFL458538:LFL458577 LPH458538:LPH458577 LZD458538:LZD458577 MIZ458538:MIZ458577 MSV458538:MSV458577 NCR458538:NCR458577 NMN458538:NMN458577 NWJ458538:NWJ458577 OGF458538:OGF458577 OQB458538:OQB458577 OZX458538:OZX458577 PJT458538:PJT458577 PTP458538:PTP458577 QDL458538:QDL458577 QNH458538:QNH458577 QXD458538:QXD458577 RGZ458538:RGZ458577 RQV458538:RQV458577 SAR458538:SAR458577 SKN458538:SKN458577 SUJ458538:SUJ458577 TEF458538:TEF458577 TOB458538:TOB458577 TXX458538:TXX458577 UHT458538:UHT458577 URP458538:URP458577 VBL458538:VBL458577 VLH458538:VLH458577 VVD458538:VVD458577 WEZ458538:WEZ458577 WOV458538:WOV458577 G524074:G524113 CJ524074:CJ524113 MF524074:MF524113 WB524074:WB524113 AFX524074:AFX524113 APT524074:APT524113 AZP524074:AZP524113 BJL524074:BJL524113 BTH524074:BTH524113 CDD524074:CDD524113 CMZ524074:CMZ524113 CWV524074:CWV524113 DGR524074:DGR524113 DQN524074:DQN524113 EAJ524074:EAJ524113 EKF524074:EKF524113 EUB524074:EUB524113 FDX524074:FDX524113 FNT524074:FNT524113 FXP524074:FXP524113 GHL524074:GHL524113 GRH524074:GRH524113 HBD524074:HBD524113 HKZ524074:HKZ524113 HUV524074:HUV524113 IER524074:IER524113 ION524074:ION524113 IYJ524074:IYJ524113 JIF524074:JIF524113 JSB524074:JSB524113 KBX524074:KBX524113 KLT524074:KLT524113 KVP524074:KVP524113 LFL524074:LFL524113 LPH524074:LPH524113 LZD524074:LZD524113 MIZ524074:MIZ524113 MSV524074:MSV524113 NCR524074:NCR524113 NMN524074:NMN524113 NWJ524074:NWJ524113 OGF524074:OGF524113 OQB524074:OQB524113 OZX524074:OZX524113 PJT524074:PJT524113 PTP524074:PTP524113 QDL524074:QDL524113 QNH524074:QNH524113 QXD524074:QXD524113 RGZ524074:RGZ524113 RQV524074:RQV524113 SAR524074:SAR524113 SKN524074:SKN524113 SUJ524074:SUJ524113 TEF524074:TEF524113 TOB524074:TOB524113 TXX524074:TXX524113 UHT524074:UHT524113 URP524074:URP524113 VBL524074:VBL524113 VLH524074:VLH524113 VVD524074:VVD524113 WEZ524074:WEZ524113 WOV524074:WOV524113 G589610:G589649 CJ589610:CJ589649 MF589610:MF589649 WB589610:WB589649 AFX589610:AFX589649 APT589610:APT589649 AZP589610:AZP589649 BJL589610:BJL589649 BTH589610:BTH589649 CDD589610:CDD589649 CMZ589610:CMZ589649 CWV589610:CWV589649 DGR589610:DGR589649 DQN589610:DQN589649 EAJ589610:EAJ589649 EKF589610:EKF589649 EUB589610:EUB589649 FDX589610:FDX589649 FNT589610:FNT589649 FXP589610:FXP589649 GHL589610:GHL589649 GRH589610:GRH589649 HBD589610:HBD589649 HKZ589610:HKZ589649 HUV589610:HUV589649 IER589610:IER589649 ION589610:ION589649 IYJ589610:IYJ589649 JIF589610:JIF589649 JSB589610:JSB589649 KBX589610:KBX589649 KLT589610:KLT589649 KVP589610:KVP589649 LFL589610:LFL589649 LPH589610:LPH589649 LZD589610:LZD589649 MIZ589610:MIZ589649 MSV589610:MSV589649 NCR589610:NCR589649 NMN589610:NMN589649 NWJ589610:NWJ589649 OGF589610:OGF589649 OQB589610:OQB589649 OZX589610:OZX589649 PJT589610:PJT589649 PTP589610:PTP589649 QDL589610:QDL589649 QNH589610:QNH589649 QXD589610:QXD589649 RGZ589610:RGZ589649 RQV589610:RQV589649 SAR589610:SAR589649 SKN589610:SKN589649 SUJ589610:SUJ589649 TEF589610:TEF589649 TOB589610:TOB589649 TXX589610:TXX589649 UHT589610:UHT589649 URP589610:URP589649 VBL589610:VBL589649 VLH589610:VLH589649 VVD589610:VVD589649 WEZ589610:WEZ589649 WOV589610:WOV589649 G655146:G655185 CJ655146:CJ655185 MF655146:MF655185 WB655146:WB655185 AFX655146:AFX655185 APT655146:APT655185 AZP655146:AZP655185 BJL655146:BJL655185 BTH655146:BTH655185 CDD655146:CDD655185 CMZ655146:CMZ655185 CWV655146:CWV655185 DGR655146:DGR655185 DQN655146:DQN655185 EAJ655146:EAJ655185 EKF655146:EKF655185 EUB655146:EUB655185 FDX655146:FDX655185 FNT655146:FNT655185 FXP655146:FXP655185 GHL655146:GHL655185 GRH655146:GRH655185 HBD655146:HBD655185 HKZ655146:HKZ655185 HUV655146:HUV655185 IER655146:IER655185 ION655146:ION655185 IYJ655146:IYJ655185 JIF655146:JIF655185 JSB655146:JSB655185 KBX655146:KBX655185 KLT655146:KLT655185 KVP655146:KVP655185 LFL655146:LFL655185 LPH655146:LPH655185 LZD655146:LZD655185 MIZ655146:MIZ655185 MSV655146:MSV655185 NCR655146:NCR655185 NMN655146:NMN655185 NWJ655146:NWJ655185 OGF655146:OGF655185 OQB655146:OQB655185 OZX655146:OZX655185 PJT655146:PJT655185 PTP655146:PTP655185 QDL655146:QDL655185 QNH655146:QNH655185 QXD655146:QXD655185 RGZ655146:RGZ655185 RQV655146:RQV655185 SAR655146:SAR655185 SKN655146:SKN655185 SUJ655146:SUJ655185 TEF655146:TEF655185 TOB655146:TOB655185 TXX655146:TXX655185 UHT655146:UHT655185 URP655146:URP655185 VBL655146:VBL655185 VLH655146:VLH655185 VVD655146:VVD655185 WEZ655146:WEZ655185 WOV655146:WOV655185 G720682:G720721 CJ720682:CJ720721 MF720682:MF720721 WB720682:WB720721 AFX720682:AFX720721 APT720682:APT720721 AZP720682:AZP720721 BJL720682:BJL720721 BTH720682:BTH720721 CDD720682:CDD720721 CMZ720682:CMZ720721 CWV720682:CWV720721 DGR720682:DGR720721 DQN720682:DQN720721 EAJ720682:EAJ720721 EKF720682:EKF720721 EUB720682:EUB720721 FDX720682:FDX720721 FNT720682:FNT720721 FXP720682:FXP720721 GHL720682:GHL720721 GRH720682:GRH720721 HBD720682:HBD720721 HKZ720682:HKZ720721 HUV720682:HUV720721 IER720682:IER720721 ION720682:ION720721 IYJ720682:IYJ720721 JIF720682:JIF720721 JSB720682:JSB720721 KBX720682:KBX720721 KLT720682:KLT720721 KVP720682:KVP720721 LFL720682:LFL720721 LPH720682:LPH720721 LZD720682:LZD720721 MIZ720682:MIZ720721 MSV720682:MSV720721 NCR720682:NCR720721 NMN720682:NMN720721 NWJ720682:NWJ720721 OGF720682:OGF720721 OQB720682:OQB720721 OZX720682:OZX720721 PJT720682:PJT720721 PTP720682:PTP720721 QDL720682:QDL720721 QNH720682:QNH720721 QXD720682:QXD720721 RGZ720682:RGZ720721 RQV720682:RQV720721 SAR720682:SAR720721 SKN720682:SKN720721 SUJ720682:SUJ720721 TEF720682:TEF720721 TOB720682:TOB720721 TXX720682:TXX720721 UHT720682:UHT720721 URP720682:URP720721 VBL720682:VBL720721 VLH720682:VLH720721 VVD720682:VVD720721 WEZ720682:WEZ720721 WOV720682:WOV720721 G786218:G786257 CJ786218:CJ786257 MF786218:MF786257 WB786218:WB786257 AFX786218:AFX786257 APT786218:APT786257 AZP786218:AZP786257 BJL786218:BJL786257 BTH786218:BTH786257 CDD786218:CDD786257 CMZ786218:CMZ786257 CWV786218:CWV786257 DGR786218:DGR786257 DQN786218:DQN786257 EAJ786218:EAJ786257 EKF786218:EKF786257 EUB786218:EUB786257 FDX786218:FDX786257 FNT786218:FNT786257 FXP786218:FXP786257 GHL786218:GHL786257 GRH786218:GRH786257 HBD786218:HBD786257 HKZ786218:HKZ786257 HUV786218:HUV786257 IER786218:IER786257 ION786218:ION786257 IYJ786218:IYJ786257 JIF786218:JIF786257 JSB786218:JSB786257 KBX786218:KBX786257 KLT786218:KLT786257 KVP786218:KVP786257 LFL786218:LFL786257 LPH786218:LPH786257 LZD786218:LZD786257 MIZ786218:MIZ786257 MSV786218:MSV786257 NCR786218:NCR786257 NMN786218:NMN786257 NWJ786218:NWJ786257 OGF786218:OGF786257 OQB786218:OQB786257 OZX786218:OZX786257 PJT786218:PJT786257 PTP786218:PTP786257 QDL786218:QDL786257 QNH786218:QNH786257 QXD786218:QXD786257 RGZ786218:RGZ786257 RQV786218:RQV786257 SAR786218:SAR786257 SKN786218:SKN786257 SUJ786218:SUJ786257 TEF786218:TEF786257 TOB786218:TOB786257 TXX786218:TXX786257 UHT786218:UHT786257 URP786218:URP786257 VBL786218:VBL786257 VLH786218:VLH786257 VVD786218:VVD786257 WEZ786218:WEZ786257 WOV786218:WOV786257 G851754:G851793 CJ851754:CJ851793 MF851754:MF851793 WB851754:WB851793 AFX851754:AFX851793 APT851754:APT851793 AZP851754:AZP851793 BJL851754:BJL851793 BTH851754:BTH851793 CDD851754:CDD851793 CMZ851754:CMZ851793 CWV851754:CWV851793 DGR851754:DGR851793 DQN851754:DQN851793 EAJ851754:EAJ851793 EKF851754:EKF851793 EUB851754:EUB851793 FDX851754:FDX851793 FNT851754:FNT851793 FXP851754:FXP851793 GHL851754:GHL851793 GRH851754:GRH851793 HBD851754:HBD851793 HKZ851754:HKZ851793 HUV851754:HUV851793 IER851754:IER851793 ION851754:ION851793 IYJ851754:IYJ851793 JIF851754:JIF851793 JSB851754:JSB851793 KBX851754:KBX851793 KLT851754:KLT851793 KVP851754:KVP851793 LFL851754:LFL851793 LPH851754:LPH851793 LZD851754:LZD851793 MIZ851754:MIZ851793 MSV851754:MSV851793 NCR851754:NCR851793 NMN851754:NMN851793 NWJ851754:NWJ851793 OGF851754:OGF851793 OQB851754:OQB851793 OZX851754:OZX851793 PJT851754:PJT851793 PTP851754:PTP851793 QDL851754:QDL851793 QNH851754:QNH851793 QXD851754:QXD851793 RGZ851754:RGZ851793 RQV851754:RQV851793 SAR851754:SAR851793 SKN851754:SKN851793 SUJ851754:SUJ851793 TEF851754:TEF851793 TOB851754:TOB851793 TXX851754:TXX851793 UHT851754:UHT851793 URP851754:URP851793 VBL851754:VBL851793 VLH851754:VLH851793 VVD851754:VVD851793 WEZ851754:WEZ851793 WOV851754:WOV851793 G917290:G917329 CJ917290:CJ917329 MF917290:MF917329 WB917290:WB917329 AFX917290:AFX917329 APT917290:APT917329 AZP917290:AZP917329 BJL917290:BJL917329 BTH917290:BTH917329 CDD917290:CDD917329 CMZ917290:CMZ917329 CWV917290:CWV917329 DGR917290:DGR917329 DQN917290:DQN917329 EAJ917290:EAJ917329 EKF917290:EKF917329 EUB917290:EUB917329 FDX917290:FDX917329 FNT917290:FNT917329 FXP917290:FXP917329 GHL917290:GHL917329 GRH917290:GRH917329 HBD917290:HBD917329 HKZ917290:HKZ917329 HUV917290:HUV917329 IER917290:IER917329 ION917290:ION917329 IYJ917290:IYJ917329 JIF917290:JIF917329 JSB917290:JSB917329 KBX917290:KBX917329 KLT917290:KLT917329 KVP917290:KVP917329 LFL917290:LFL917329 LPH917290:LPH917329 LZD917290:LZD917329 MIZ917290:MIZ917329 MSV917290:MSV917329 NCR917290:NCR917329 NMN917290:NMN917329 NWJ917290:NWJ917329 OGF917290:OGF917329 OQB917290:OQB917329 OZX917290:OZX917329 PJT917290:PJT917329 PTP917290:PTP917329 QDL917290:QDL917329 QNH917290:QNH917329 QXD917290:QXD917329 RGZ917290:RGZ917329 RQV917290:RQV917329 SAR917290:SAR917329 SKN917290:SKN917329 SUJ917290:SUJ917329 TEF917290:TEF917329 TOB917290:TOB917329 TXX917290:TXX917329 UHT917290:UHT917329 URP917290:URP917329 VBL917290:VBL917329 VLH917290:VLH917329 VVD917290:VVD917329 WEZ917290:WEZ917329 WOV917290:WOV917329 G982826:G982865 CJ982826:CJ982865 MF982826:MF982865 WB982826:WB982865 AFX982826:AFX982865 APT982826:APT982865 AZP982826:AZP982865 BJL982826:BJL982865 BTH982826:BTH982865 CDD982826:CDD982865 CMZ982826:CMZ982865 CWV982826:CWV982865 DGR982826:DGR982865 DQN982826:DQN982865 EAJ982826:EAJ982865 EKF982826:EKF982865 EUB982826:EUB982865 FDX982826:FDX982865 FNT982826:FNT982865 FXP982826:FXP982865 GHL982826:GHL982865 GRH982826:GRH982865 HBD982826:HBD982865 HKZ982826:HKZ982865 HUV982826:HUV982865 IER982826:IER982865 ION982826:ION982865 IYJ982826:IYJ982865 JIF982826:JIF982865 JSB982826:JSB982865 KBX982826:KBX982865 KLT982826:KLT982865 KVP982826:KVP982865 LFL982826:LFL982865 LPH982826:LPH982865 LZD982826:LZD982865 MIZ982826:MIZ982865 MSV982826:MSV982865 NCR982826:NCR982865 NMN982826:NMN982865 NWJ982826:NWJ982865 OGF982826:OGF982865 OQB982826:OQB982865 OZX982826:OZX982865 PJT982826:PJT982865 PTP982826:PTP982865 QDL982826:QDL982865 QNH982826:QNH982865 QXD982826:QXD982865 RGZ982826:RGZ982865 RQV982826:RQV982865 SAR982826:SAR982865 SKN982826:SKN982865 SUJ982826:SUJ982865 TEF982826:TEF982865 TOB982826:TOB982865 TXX982826:TXX982865 UHT982826:UHT982865 URP982826:URP982865 VBL982826:VBL982865 VLH982826:VLH982865 VVD982826:VVD982865 WEZ982826:WEZ982865 WOV982826:WOV982865" xr:uid="{00000000-0002-0000-0300-000002000000}">
      <formula1>$I$17:$I$20</formula1>
    </dataValidation>
    <dataValidation type="list" allowBlank="1" showInputMessage="1" showErrorMessage="1" sqref="F28:F67 CI28:CI67 ME28:ME67 WA28:WA67 AFW28:AFW67 APS28:APS67 AZO28:AZO67 BJK28:BJK67 BTG28:BTG67 CDC28:CDC67 CMY28:CMY67 CWU28:CWU67 DGQ28:DGQ67 DQM28:DQM67 EAI28:EAI67 EKE28:EKE67 EUA28:EUA67 FDW28:FDW67 FNS28:FNS67 FXO28:FXO67 GHK28:GHK67 GRG28:GRG67 HBC28:HBC67 HKY28:HKY67 HUU28:HUU67 IEQ28:IEQ67 IOM28:IOM67 IYI28:IYI67 JIE28:JIE67 JSA28:JSA67 KBW28:KBW67 KLS28:KLS67 KVO28:KVO67 LFK28:LFK67 LPG28:LPG67 LZC28:LZC67 MIY28:MIY67 MSU28:MSU67 NCQ28:NCQ67 NMM28:NMM67 NWI28:NWI67 OGE28:OGE67 OQA28:OQA67 OZW28:OZW67 PJS28:PJS67 PTO28:PTO67 QDK28:QDK67 QNG28:QNG67 QXC28:QXC67 RGY28:RGY67 RQU28:RQU67 SAQ28:SAQ67 SKM28:SKM67 SUI28:SUI67 TEE28:TEE67 TOA28:TOA67 TXW28:TXW67 UHS28:UHS67 URO28:URO67 VBK28:VBK67 VLG28:VLG67 VVC28:VVC67 WEY28:WEY67 WOU28:WOU67 F65322:F65361 CI65322:CI65361 ME65322:ME65361 WA65322:WA65361 AFW65322:AFW65361 APS65322:APS65361 AZO65322:AZO65361 BJK65322:BJK65361 BTG65322:BTG65361 CDC65322:CDC65361 CMY65322:CMY65361 CWU65322:CWU65361 DGQ65322:DGQ65361 DQM65322:DQM65361 EAI65322:EAI65361 EKE65322:EKE65361 EUA65322:EUA65361 FDW65322:FDW65361 FNS65322:FNS65361 FXO65322:FXO65361 GHK65322:GHK65361 GRG65322:GRG65361 HBC65322:HBC65361 HKY65322:HKY65361 HUU65322:HUU65361 IEQ65322:IEQ65361 IOM65322:IOM65361 IYI65322:IYI65361 JIE65322:JIE65361 JSA65322:JSA65361 KBW65322:KBW65361 KLS65322:KLS65361 KVO65322:KVO65361 LFK65322:LFK65361 LPG65322:LPG65361 LZC65322:LZC65361 MIY65322:MIY65361 MSU65322:MSU65361 NCQ65322:NCQ65361 NMM65322:NMM65361 NWI65322:NWI65361 OGE65322:OGE65361 OQA65322:OQA65361 OZW65322:OZW65361 PJS65322:PJS65361 PTO65322:PTO65361 QDK65322:QDK65361 QNG65322:QNG65361 QXC65322:QXC65361 RGY65322:RGY65361 RQU65322:RQU65361 SAQ65322:SAQ65361 SKM65322:SKM65361 SUI65322:SUI65361 TEE65322:TEE65361 TOA65322:TOA65361 TXW65322:TXW65361 UHS65322:UHS65361 URO65322:URO65361 VBK65322:VBK65361 VLG65322:VLG65361 VVC65322:VVC65361 WEY65322:WEY65361 WOU65322:WOU65361 F130858:F130897 CI130858:CI130897 ME130858:ME130897 WA130858:WA130897 AFW130858:AFW130897 APS130858:APS130897 AZO130858:AZO130897 BJK130858:BJK130897 BTG130858:BTG130897 CDC130858:CDC130897 CMY130858:CMY130897 CWU130858:CWU130897 DGQ130858:DGQ130897 DQM130858:DQM130897 EAI130858:EAI130897 EKE130858:EKE130897 EUA130858:EUA130897 FDW130858:FDW130897 FNS130858:FNS130897 FXO130858:FXO130897 GHK130858:GHK130897 GRG130858:GRG130897 HBC130858:HBC130897 HKY130858:HKY130897 HUU130858:HUU130897 IEQ130858:IEQ130897 IOM130858:IOM130897 IYI130858:IYI130897 JIE130858:JIE130897 JSA130858:JSA130897 KBW130858:KBW130897 KLS130858:KLS130897 KVO130858:KVO130897 LFK130858:LFK130897 LPG130858:LPG130897 LZC130858:LZC130897 MIY130858:MIY130897 MSU130858:MSU130897 NCQ130858:NCQ130897 NMM130858:NMM130897 NWI130858:NWI130897 OGE130858:OGE130897 OQA130858:OQA130897 OZW130858:OZW130897 PJS130858:PJS130897 PTO130858:PTO130897 QDK130858:QDK130897 QNG130858:QNG130897 QXC130858:QXC130897 RGY130858:RGY130897 RQU130858:RQU130897 SAQ130858:SAQ130897 SKM130858:SKM130897 SUI130858:SUI130897 TEE130858:TEE130897 TOA130858:TOA130897 TXW130858:TXW130897 UHS130858:UHS130897 URO130858:URO130897 VBK130858:VBK130897 VLG130858:VLG130897 VVC130858:VVC130897 WEY130858:WEY130897 WOU130858:WOU130897 F196394:F196433 CI196394:CI196433 ME196394:ME196433 WA196394:WA196433 AFW196394:AFW196433 APS196394:APS196433 AZO196394:AZO196433 BJK196394:BJK196433 BTG196394:BTG196433 CDC196394:CDC196433 CMY196394:CMY196433 CWU196394:CWU196433 DGQ196394:DGQ196433 DQM196394:DQM196433 EAI196394:EAI196433 EKE196394:EKE196433 EUA196394:EUA196433 FDW196394:FDW196433 FNS196394:FNS196433 FXO196394:FXO196433 GHK196394:GHK196433 GRG196394:GRG196433 HBC196394:HBC196433 HKY196394:HKY196433 HUU196394:HUU196433 IEQ196394:IEQ196433 IOM196394:IOM196433 IYI196394:IYI196433 JIE196394:JIE196433 JSA196394:JSA196433 KBW196394:KBW196433 KLS196394:KLS196433 KVO196394:KVO196433 LFK196394:LFK196433 LPG196394:LPG196433 LZC196394:LZC196433 MIY196394:MIY196433 MSU196394:MSU196433 NCQ196394:NCQ196433 NMM196394:NMM196433 NWI196394:NWI196433 OGE196394:OGE196433 OQA196394:OQA196433 OZW196394:OZW196433 PJS196394:PJS196433 PTO196394:PTO196433 QDK196394:QDK196433 QNG196394:QNG196433 QXC196394:QXC196433 RGY196394:RGY196433 RQU196394:RQU196433 SAQ196394:SAQ196433 SKM196394:SKM196433 SUI196394:SUI196433 TEE196394:TEE196433 TOA196394:TOA196433 TXW196394:TXW196433 UHS196394:UHS196433 URO196394:URO196433 VBK196394:VBK196433 VLG196394:VLG196433 VVC196394:VVC196433 WEY196394:WEY196433 WOU196394:WOU196433 F261930:F261969 CI261930:CI261969 ME261930:ME261969 WA261930:WA261969 AFW261930:AFW261969 APS261930:APS261969 AZO261930:AZO261969 BJK261930:BJK261969 BTG261930:BTG261969 CDC261930:CDC261969 CMY261930:CMY261969 CWU261930:CWU261969 DGQ261930:DGQ261969 DQM261930:DQM261969 EAI261930:EAI261969 EKE261930:EKE261969 EUA261930:EUA261969 FDW261930:FDW261969 FNS261930:FNS261969 FXO261930:FXO261969 GHK261930:GHK261969 GRG261930:GRG261969 HBC261930:HBC261969 HKY261930:HKY261969 HUU261930:HUU261969 IEQ261930:IEQ261969 IOM261930:IOM261969 IYI261930:IYI261969 JIE261930:JIE261969 JSA261930:JSA261969 KBW261930:KBW261969 KLS261930:KLS261969 KVO261930:KVO261969 LFK261930:LFK261969 LPG261930:LPG261969 LZC261930:LZC261969 MIY261930:MIY261969 MSU261930:MSU261969 NCQ261930:NCQ261969 NMM261930:NMM261969 NWI261930:NWI261969 OGE261930:OGE261969 OQA261930:OQA261969 OZW261930:OZW261969 PJS261930:PJS261969 PTO261930:PTO261969 QDK261930:QDK261969 QNG261930:QNG261969 QXC261930:QXC261969 RGY261930:RGY261969 RQU261930:RQU261969 SAQ261930:SAQ261969 SKM261930:SKM261969 SUI261930:SUI261969 TEE261930:TEE261969 TOA261930:TOA261969 TXW261930:TXW261969 UHS261930:UHS261969 URO261930:URO261969 VBK261930:VBK261969 VLG261930:VLG261969 VVC261930:VVC261969 WEY261930:WEY261969 WOU261930:WOU261969 F327466:F327505 CI327466:CI327505 ME327466:ME327505 WA327466:WA327505 AFW327466:AFW327505 APS327466:APS327505 AZO327466:AZO327505 BJK327466:BJK327505 BTG327466:BTG327505 CDC327466:CDC327505 CMY327466:CMY327505 CWU327466:CWU327505 DGQ327466:DGQ327505 DQM327466:DQM327505 EAI327466:EAI327505 EKE327466:EKE327505 EUA327466:EUA327505 FDW327466:FDW327505 FNS327466:FNS327505 FXO327466:FXO327505 GHK327466:GHK327505 GRG327466:GRG327505 HBC327466:HBC327505 HKY327466:HKY327505 HUU327466:HUU327505 IEQ327466:IEQ327505 IOM327466:IOM327505 IYI327466:IYI327505 JIE327466:JIE327505 JSA327466:JSA327505 KBW327466:KBW327505 KLS327466:KLS327505 KVO327466:KVO327505 LFK327466:LFK327505 LPG327466:LPG327505 LZC327466:LZC327505 MIY327466:MIY327505 MSU327466:MSU327505 NCQ327466:NCQ327505 NMM327466:NMM327505 NWI327466:NWI327505 OGE327466:OGE327505 OQA327466:OQA327505 OZW327466:OZW327505 PJS327466:PJS327505 PTO327466:PTO327505 QDK327466:QDK327505 QNG327466:QNG327505 QXC327466:QXC327505 RGY327466:RGY327505 RQU327466:RQU327505 SAQ327466:SAQ327505 SKM327466:SKM327505 SUI327466:SUI327505 TEE327466:TEE327505 TOA327466:TOA327505 TXW327466:TXW327505 UHS327466:UHS327505 URO327466:URO327505 VBK327466:VBK327505 VLG327466:VLG327505 VVC327466:VVC327505 WEY327466:WEY327505 WOU327466:WOU327505 F393002:F393041 CI393002:CI393041 ME393002:ME393041 WA393002:WA393041 AFW393002:AFW393041 APS393002:APS393041 AZO393002:AZO393041 BJK393002:BJK393041 BTG393002:BTG393041 CDC393002:CDC393041 CMY393002:CMY393041 CWU393002:CWU393041 DGQ393002:DGQ393041 DQM393002:DQM393041 EAI393002:EAI393041 EKE393002:EKE393041 EUA393002:EUA393041 FDW393002:FDW393041 FNS393002:FNS393041 FXO393002:FXO393041 GHK393002:GHK393041 GRG393002:GRG393041 HBC393002:HBC393041 HKY393002:HKY393041 HUU393002:HUU393041 IEQ393002:IEQ393041 IOM393002:IOM393041 IYI393002:IYI393041 JIE393002:JIE393041 JSA393002:JSA393041 KBW393002:KBW393041 KLS393002:KLS393041 KVO393002:KVO393041 LFK393002:LFK393041 LPG393002:LPG393041 LZC393002:LZC393041 MIY393002:MIY393041 MSU393002:MSU393041 NCQ393002:NCQ393041 NMM393002:NMM393041 NWI393002:NWI393041 OGE393002:OGE393041 OQA393002:OQA393041 OZW393002:OZW393041 PJS393002:PJS393041 PTO393002:PTO393041 QDK393002:QDK393041 QNG393002:QNG393041 QXC393002:QXC393041 RGY393002:RGY393041 RQU393002:RQU393041 SAQ393002:SAQ393041 SKM393002:SKM393041 SUI393002:SUI393041 TEE393002:TEE393041 TOA393002:TOA393041 TXW393002:TXW393041 UHS393002:UHS393041 URO393002:URO393041 VBK393002:VBK393041 VLG393002:VLG393041 VVC393002:VVC393041 WEY393002:WEY393041 WOU393002:WOU393041 F458538:F458577 CI458538:CI458577 ME458538:ME458577 WA458538:WA458577 AFW458538:AFW458577 APS458538:APS458577 AZO458538:AZO458577 BJK458538:BJK458577 BTG458538:BTG458577 CDC458538:CDC458577 CMY458538:CMY458577 CWU458538:CWU458577 DGQ458538:DGQ458577 DQM458538:DQM458577 EAI458538:EAI458577 EKE458538:EKE458577 EUA458538:EUA458577 FDW458538:FDW458577 FNS458538:FNS458577 FXO458538:FXO458577 GHK458538:GHK458577 GRG458538:GRG458577 HBC458538:HBC458577 HKY458538:HKY458577 HUU458538:HUU458577 IEQ458538:IEQ458577 IOM458538:IOM458577 IYI458538:IYI458577 JIE458538:JIE458577 JSA458538:JSA458577 KBW458538:KBW458577 KLS458538:KLS458577 KVO458538:KVO458577 LFK458538:LFK458577 LPG458538:LPG458577 LZC458538:LZC458577 MIY458538:MIY458577 MSU458538:MSU458577 NCQ458538:NCQ458577 NMM458538:NMM458577 NWI458538:NWI458577 OGE458538:OGE458577 OQA458538:OQA458577 OZW458538:OZW458577 PJS458538:PJS458577 PTO458538:PTO458577 QDK458538:QDK458577 QNG458538:QNG458577 QXC458538:QXC458577 RGY458538:RGY458577 RQU458538:RQU458577 SAQ458538:SAQ458577 SKM458538:SKM458577 SUI458538:SUI458577 TEE458538:TEE458577 TOA458538:TOA458577 TXW458538:TXW458577 UHS458538:UHS458577 URO458538:URO458577 VBK458538:VBK458577 VLG458538:VLG458577 VVC458538:VVC458577 WEY458538:WEY458577 WOU458538:WOU458577 F524074:F524113 CI524074:CI524113 ME524074:ME524113 WA524074:WA524113 AFW524074:AFW524113 APS524074:APS524113 AZO524074:AZO524113 BJK524074:BJK524113 BTG524074:BTG524113 CDC524074:CDC524113 CMY524074:CMY524113 CWU524074:CWU524113 DGQ524074:DGQ524113 DQM524074:DQM524113 EAI524074:EAI524113 EKE524074:EKE524113 EUA524074:EUA524113 FDW524074:FDW524113 FNS524074:FNS524113 FXO524074:FXO524113 GHK524074:GHK524113 GRG524074:GRG524113 HBC524074:HBC524113 HKY524074:HKY524113 HUU524074:HUU524113 IEQ524074:IEQ524113 IOM524074:IOM524113 IYI524074:IYI524113 JIE524074:JIE524113 JSA524074:JSA524113 KBW524074:KBW524113 KLS524074:KLS524113 KVO524074:KVO524113 LFK524074:LFK524113 LPG524074:LPG524113 LZC524074:LZC524113 MIY524074:MIY524113 MSU524074:MSU524113 NCQ524074:NCQ524113 NMM524074:NMM524113 NWI524074:NWI524113 OGE524074:OGE524113 OQA524074:OQA524113 OZW524074:OZW524113 PJS524074:PJS524113 PTO524074:PTO524113 QDK524074:QDK524113 QNG524074:QNG524113 QXC524074:QXC524113 RGY524074:RGY524113 RQU524074:RQU524113 SAQ524074:SAQ524113 SKM524074:SKM524113 SUI524074:SUI524113 TEE524074:TEE524113 TOA524074:TOA524113 TXW524074:TXW524113 UHS524074:UHS524113 URO524074:URO524113 VBK524074:VBK524113 VLG524074:VLG524113 VVC524074:VVC524113 WEY524074:WEY524113 WOU524074:WOU524113 F589610:F589649 CI589610:CI589649 ME589610:ME589649 WA589610:WA589649 AFW589610:AFW589649 APS589610:APS589649 AZO589610:AZO589649 BJK589610:BJK589649 BTG589610:BTG589649 CDC589610:CDC589649 CMY589610:CMY589649 CWU589610:CWU589649 DGQ589610:DGQ589649 DQM589610:DQM589649 EAI589610:EAI589649 EKE589610:EKE589649 EUA589610:EUA589649 FDW589610:FDW589649 FNS589610:FNS589649 FXO589610:FXO589649 GHK589610:GHK589649 GRG589610:GRG589649 HBC589610:HBC589649 HKY589610:HKY589649 HUU589610:HUU589649 IEQ589610:IEQ589649 IOM589610:IOM589649 IYI589610:IYI589649 JIE589610:JIE589649 JSA589610:JSA589649 KBW589610:KBW589649 KLS589610:KLS589649 KVO589610:KVO589649 LFK589610:LFK589649 LPG589610:LPG589649 LZC589610:LZC589649 MIY589610:MIY589649 MSU589610:MSU589649 NCQ589610:NCQ589649 NMM589610:NMM589649 NWI589610:NWI589649 OGE589610:OGE589649 OQA589610:OQA589649 OZW589610:OZW589649 PJS589610:PJS589649 PTO589610:PTO589649 QDK589610:QDK589649 QNG589610:QNG589649 QXC589610:QXC589649 RGY589610:RGY589649 RQU589610:RQU589649 SAQ589610:SAQ589649 SKM589610:SKM589649 SUI589610:SUI589649 TEE589610:TEE589649 TOA589610:TOA589649 TXW589610:TXW589649 UHS589610:UHS589649 URO589610:URO589649 VBK589610:VBK589649 VLG589610:VLG589649 VVC589610:VVC589649 WEY589610:WEY589649 WOU589610:WOU589649 F655146:F655185 CI655146:CI655185 ME655146:ME655185 WA655146:WA655185 AFW655146:AFW655185 APS655146:APS655185 AZO655146:AZO655185 BJK655146:BJK655185 BTG655146:BTG655185 CDC655146:CDC655185 CMY655146:CMY655185 CWU655146:CWU655185 DGQ655146:DGQ655185 DQM655146:DQM655185 EAI655146:EAI655185 EKE655146:EKE655185 EUA655146:EUA655185 FDW655146:FDW655185 FNS655146:FNS655185 FXO655146:FXO655185 GHK655146:GHK655185 GRG655146:GRG655185 HBC655146:HBC655185 HKY655146:HKY655185 HUU655146:HUU655185 IEQ655146:IEQ655185 IOM655146:IOM655185 IYI655146:IYI655185 JIE655146:JIE655185 JSA655146:JSA655185 KBW655146:KBW655185 KLS655146:KLS655185 KVO655146:KVO655185 LFK655146:LFK655185 LPG655146:LPG655185 LZC655146:LZC655185 MIY655146:MIY655185 MSU655146:MSU655185 NCQ655146:NCQ655185 NMM655146:NMM655185 NWI655146:NWI655185 OGE655146:OGE655185 OQA655146:OQA655185 OZW655146:OZW655185 PJS655146:PJS655185 PTO655146:PTO655185 QDK655146:QDK655185 QNG655146:QNG655185 QXC655146:QXC655185 RGY655146:RGY655185 RQU655146:RQU655185 SAQ655146:SAQ655185 SKM655146:SKM655185 SUI655146:SUI655185 TEE655146:TEE655185 TOA655146:TOA655185 TXW655146:TXW655185 UHS655146:UHS655185 URO655146:URO655185 VBK655146:VBK655185 VLG655146:VLG655185 VVC655146:VVC655185 WEY655146:WEY655185 WOU655146:WOU655185 F720682:F720721 CI720682:CI720721 ME720682:ME720721 WA720682:WA720721 AFW720682:AFW720721 APS720682:APS720721 AZO720682:AZO720721 BJK720682:BJK720721 BTG720682:BTG720721 CDC720682:CDC720721 CMY720682:CMY720721 CWU720682:CWU720721 DGQ720682:DGQ720721 DQM720682:DQM720721 EAI720682:EAI720721 EKE720682:EKE720721 EUA720682:EUA720721 FDW720682:FDW720721 FNS720682:FNS720721 FXO720682:FXO720721 GHK720682:GHK720721 GRG720682:GRG720721 HBC720682:HBC720721 HKY720682:HKY720721 HUU720682:HUU720721 IEQ720682:IEQ720721 IOM720682:IOM720721 IYI720682:IYI720721 JIE720682:JIE720721 JSA720682:JSA720721 KBW720682:KBW720721 KLS720682:KLS720721 KVO720682:KVO720721 LFK720682:LFK720721 LPG720682:LPG720721 LZC720682:LZC720721 MIY720682:MIY720721 MSU720682:MSU720721 NCQ720682:NCQ720721 NMM720682:NMM720721 NWI720682:NWI720721 OGE720682:OGE720721 OQA720682:OQA720721 OZW720682:OZW720721 PJS720682:PJS720721 PTO720682:PTO720721 QDK720682:QDK720721 QNG720682:QNG720721 QXC720682:QXC720721 RGY720682:RGY720721 RQU720682:RQU720721 SAQ720682:SAQ720721 SKM720682:SKM720721 SUI720682:SUI720721 TEE720682:TEE720721 TOA720682:TOA720721 TXW720682:TXW720721 UHS720682:UHS720721 URO720682:URO720721 VBK720682:VBK720721 VLG720682:VLG720721 VVC720682:VVC720721 WEY720682:WEY720721 WOU720682:WOU720721 F786218:F786257 CI786218:CI786257 ME786218:ME786257 WA786218:WA786257 AFW786218:AFW786257 APS786218:APS786257 AZO786218:AZO786257 BJK786218:BJK786257 BTG786218:BTG786257 CDC786218:CDC786257 CMY786218:CMY786257 CWU786218:CWU786257 DGQ786218:DGQ786257 DQM786218:DQM786257 EAI786218:EAI786257 EKE786218:EKE786257 EUA786218:EUA786257 FDW786218:FDW786257 FNS786218:FNS786257 FXO786218:FXO786257 GHK786218:GHK786257 GRG786218:GRG786257 HBC786218:HBC786257 HKY786218:HKY786257 HUU786218:HUU786257 IEQ786218:IEQ786257 IOM786218:IOM786257 IYI786218:IYI786257 JIE786218:JIE786257 JSA786218:JSA786257 KBW786218:KBW786257 KLS786218:KLS786257 KVO786218:KVO786257 LFK786218:LFK786257 LPG786218:LPG786257 LZC786218:LZC786257 MIY786218:MIY786257 MSU786218:MSU786257 NCQ786218:NCQ786257 NMM786218:NMM786257 NWI786218:NWI786257 OGE786218:OGE786257 OQA786218:OQA786257 OZW786218:OZW786257 PJS786218:PJS786257 PTO786218:PTO786257 QDK786218:QDK786257 QNG786218:QNG786257 QXC786218:QXC786257 RGY786218:RGY786257 RQU786218:RQU786257 SAQ786218:SAQ786257 SKM786218:SKM786257 SUI786218:SUI786257 TEE786218:TEE786257 TOA786218:TOA786257 TXW786218:TXW786257 UHS786218:UHS786257 URO786218:URO786257 VBK786218:VBK786257 VLG786218:VLG786257 VVC786218:VVC786257 WEY786218:WEY786257 WOU786218:WOU786257 F851754:F851793 CI851754:CI851793 ME851754:ME851793 WA851754:WA851793 AFW851754:AFW851793 APS851754:APS851793 AZO851754:AZO851793 BJK851754:BJK851793 BTG851754:BTG851793 CDC851754:CDC851793 CMY851754:CMY851793 CWU851754:CWU851793 DGQ851754:DGQ851793 DQM851754:DQM851793 EAI851754:EAI851793 EKE851754:EKE851793 EUA851754:EUA851793 FDW851754:FDW851793 FNS851754:FNS851793 FXO851754:FXO851793 GHK851754:GHK851793 GRG851754:GRG851793 HBC851754:HBC851793 HKY851754:HKY851793 HUU851754:HUU851793 IEQ851754:IEQ851793 IOM851754:IOM851793 IYI851754:IYI851793 JIE851754:JIE851793 JSA851754:JSA851793 KBW851754:KBW851793 KLS851754:KLS851793 KVO851754:KVO851793 LFK851754:LFK851793 LPG851754:LPG851793 LZC851754:LZC851793 MIY851754:MIY851793 MSU851754:MSU851793 NCQ851754:NCQ851793 NMM851754:NMM851793 NWI851754:NWI851793 OGE851754:OGE851793 OQA851754:OQA851793 OZW851754:OZW851793 PJS851754:PJS851793 PTO851754:PTO851793 QDK851754:QDK851793 QNG851754:QNG851793 QXC851754:QXC851793 RGY851754:RGY851793 RQU851754:RQU851793 SAQ851754:SAQ851793 SKM851754:SKM851793 SUI851754:SUI851793 TEE851754:TEE851793 TOA851754:TOA851793 TXW851754:TXW851793 UHS851754:UHS851793 URO851754:URO851793 VBK851754:VBK851793 VLG851754:VLG851793 VVC851754:VVC851793 WEY851754:WEY851793 WOU851754:WOU851793 F917290:F917329 CI917290:CI917329 ME917290:ME917329 WA917290:WA917329 AFW917290:AFW917329 APS917290:APS917329 AZO917290:AZO917329 BJK917290:BJK917329 BTG917290:BTG917329 CDC917290:CDC917329 CMY917290:CMY917329 CWU917290:CWU917329 DGQ917290:DGQ917329 DQM917290:DQM917329 EAI917290:EAI917329 EKE917290:EKE917329 EUA917290:EUA917329 FDW917290:FDW917329 FNS917290:FNS917329 FXO917290:FXO917329 GHK917290:GHK917329 GRG917290:GRG917329 HBC917290:HBC917329 HKY917290:HKY917329 HUU917290:HUU917329 IEQ917290:IEQ917329 IOM917290:IOM917329 IYI917290:IYI917329 JIE917290:JIE917329 JSA917290:JSA917329 KBW917290:KBW917329 KLS917290:KLS917329 KVO917290:KVO917329 LFK917290:LFK917329 LPG917290:LPG917329 LZC917290:LZC917329 MIY917290:MIY917329 MSU917290:MSU917329 NCQ917290:NCQ917329 NMM917290:NMM917329 NWI917290:NWI917329 OGE917290:OGE917329 OQA917290:OQA917329 OZW917290:OZW917329 PJS917290:PJS917329 PTO917290:PTO917329 QDK917290:QDK917329 QNG917290:QNG917329 QXC917290:QXC917329 RGY917290:RGY917329 RQU917290:RQU917329 SAQ917290:SAQ917329 SKM917290:SKM917329 SUI917290:SUI917329 TEE917290:TEE917329 TOA917290:TOA917329 TXW917290:TXW917329 UHS917290:UHS917329 URO917290:URO917329 VBK917290:VBK917329 VLG917290:VLG917329 VVC917290:VVC917329 WEY917290:WEY917329 WOU917290:WOU917329 F982826:F982865 CI982826:CI982865 ME982826:ME982865 WA982826:WA982865 AFW982826:AFW982865 APS982826:APS982865 AZO982826:AZO982865 BJK982826:BJK982865 BTG982826:BTG982865 CDC982826:CDC982865 CMY982826:CMY982865 CWU982826:CWU982865 DGQ982826:DGQ982865 DQM982826:DQM982865 EAI982826:EAI982865 EKE982826:EKE982865 EUA982826:EUA982865 FDW982826:FDW982865 FNS982826:FNS982865 FXO982826:FXO982865 GHK982826:GHK982865 GRG982826:GRG982865 HBC982826:HBC982865 HKY982826:HKY982865 HUU982826:HUU982865 IEQ982826:IEQ982865 IOM982826:IOM982865 IYI982826:IYI982865 JIE982826:JIE982865 JSA982826:JSA982865 KBW982826:KBW982865 KLS982826:KLS982865 KVO982826:KVO982865 LFK982826:LFK982865 LPG982826:LPG982865 LZC982826:LZC982865 MIY982826:MIY982865 MSU982826:MSU982865 NCQ982826:NCQ982865 NMM982826:NMM982865 NWI982826:NWI982865 OGE982826:OGE982865 OQA982826:OQA982865 OZW982826:OZW982865 PJS982826:PJS982865 PTO982826:PTO982865 QDK982826:QDK982865 QNG982826:QNG982865 QXC982826:QXC982865 RGY982826:RGY982865 RQU982826:RQU982865 SAQ982826:SAQ982865 SKM982826:SKM982865 SUI982826:SUI982865 TEE982826:TEE982865 TOA982826:TOA982865 TXW982826:TXW982865 UHS982826:UHS982865 URO982826:URO982865 VBK982826:VBK982865 VLG982826:VLG982865 VVC982826:VVC982865 WEY982826:WEY982865 WOU982826:WOU982865" xr:uid="{00000000-0002-0000-0300-000003000000}">
      <formula1>$I$15:$I$16</formula1>
    </dataValidation>
    <dataValidation type="list" allowBlank="1" showInputMessage="1" showErrorMessage="1" sqref="WPQ982865 DE67 NA67 WW67 AGS67 AQO67 BAK67 BKG67 BUC67 CDY67 CNU67 CXQ67 DHM67 DRI67 EBE67 ELA67 EUW67 FES67 FOO67 FYK67 GIG67 GSC67 HBY67 HLU67 HVQ67 IFM67 IPI67 IZE67 JJA67 JSW67 KCS67 KMO67 KWK67 LGG67 LQC67 LZY67 MJU67 MTQ67 NDM67 NNI67 NXE67 OHA67 OQW67 PAS67 PKO67 PUK67 QEG67 QOC67 QXY67 RHU67 RRQ67 SBM67 SLI67 SVE67 TFA67 TOW67 TYS67 UIO67 USK67 VCG67 VMC67 VVY67 WFU67 WPQ67 AB65361 DE65361 NA65361 WW65361 AGS65361 AQO65361 BAK65361 BKG65361 BUC65361 CDY65361 CNU65361 CXQ65361 DHM65361 DRI65361 EBE65361 ELA65361 EUW65361 FES65361 FOO65361 FYK65361 GIG65361 GSC65361 HBY65361 HLU65361 HVQ65361 IFM65361 IPI65361 IZE65361 JJA65361 JSW65361 KCS65361 KMO65361 KWK65361 LGG65361 LQC65361 LZY65361 MJU65361 MTQ65361 NDM65361 NNI65361 NXE65361 OHA65361 OQW65361 PAS65361 PKO65361 PUK65361 QEG65361 QOC65361 QXY65361 RHU65361 RRQ65361 SBM65361 SLI65361 SVE65361 TFA65361 TOW65361 TYS65361 UIO65361 USK65361 VCG65361 VMC65361 VVY65361 WFU65361 WPQ65361 AB130897 DE130897 NA130897 WW130897 AGS130897 AQO130897 BAK130897 BKG130897 BUC130897 CDY130897 CNU130897 CXQ130897 DHM130897 DRI130897 EBE130897 ELA130897 EUW130897 FES130897 FOO130897 FYK130897 GIG130897 GSC130897 HBY130897 HLU130897 HVQ130897 IFM130897 IPI130897 IZE130897 JJA130897 JSW130897 KCS130897 KMO130897 KWK130897 LGG130897 LQC130897 LZY130897 MJU130897 MTQ130897 NDM130897 NNI130897 NXE130897 OHA130897 OQW130897 PAS130897 PKO130897 PUK130897 QEG130897 QOC130897 QXY130897 RHU130897 RRQ130897 SBM130897 SLI130897 SVE130897 TFA130897 TOW130897 TYS130897 UIO130897 USK130897 VCG130897 VMC130897 VVY130897 WFU130897 WPQ130897 AB196433 DE196433 NA196433 WW196433 AGS196433 AQO196433 BAK196433 BKG196433 BUC196433 CDY196433 CNU196433 CXQ196433 DHM196433 DRI196433 EBE196433 ELA196433 EUW196433 FES196433 FOO196433 FYK196433 GIG196433 GSC196433 HBY196433 HLU196433 HVQ196433 IFM196433 IPI196433 IZE196433 JJA196433 JSW196433 KCS196433 KMO196433 KWK196433 LGG196433 LQC196433 LZY196433 MJU196433 MTQ196433 NDM196433 NNI196433 NXE196433 OHA196433 OQW196433 PAS196433 PKO196433 PUK196433 QEG196433 QOC196433 QXY196433 RHU196433 RRQ196433 SBM196433 SLI196433 SVE196433 TFA196433 TOW196433 TYS196433 UIO196433 USK196433 VCG196433 VMC196433 VVY196433 WFU196433 WPQ196433 AB261969 DE261969 NA261969 WW261969 AGS261969 AQO261969 BAK261969 BKG261969 BUC261969 CDY261969 CNU261969 CXQ261969 DHM261969 DRI261969 EBE261969 ELA261969 EUW261969 FES261969 FOO261969 FYK261969 GIG261969 GSC261969 HBY261969 HLU261969 HVQ261969 IFM261969 IPI261969 IZE261969 JJA261969 JSW261969 KCS261969 KMO261969 KWK261969 LGG261969 LQC261969 LZY261969 MJU261969 MTQ261969 NDM261969 NNI261969 NXE261969 OHA261969 OQW261969 PAS261969 PKO261969 PUK261969 QEG261969 QOC261969 QXY261969 RHU261969 RRQ261969 SBM261969 SLI261969 SVE261969 TFA261969 TOW261969 TYS261969 UIO261969 USK261969 VCG261969 VMC261969 VVY261969 WFU261969 WPQ261969 AB327505 DE327505 NA327505 WW327505 AGS327505 AQO327505 BAK327505 BKG327505 BUC327505 CDY327505 CNU327505 CXQ327505 DHM327505 DRI327505 EBE327505 ELA327505 EUW327505 FES327505 FOO327505 FYK327505 GIG327505 GSC327505 HBY327505 HLU327505 HVQ327505 IFM327505 IPI327505 IZE327505 JJA327505 JSW327505 KCS327505 KMO327505 KWK327505 LGG327505 LQC327505 LZY327505 MJU327505 MTQ327505 NDM327505 NNI327505 NXE327505 OHA327505 OQW327505 PAS327505 PKO327505 PUK327505 QEG327505 QOC327505 QXY327505 RHU327505 RRQ327505 SBM327505 SLI327505 SVE327505 TFA327505 TOW327505 TYS327505 UIO327505 USK327505 VCG327505 VMC327505 VVY327505 WFU327505 WPQ327505 AB393041 DE393041 NA393041 WW393041 AGS393041 AQO393041 BAK393041 BKG393041 BUC393041 CDY393041 CNU393041 CXQ393041 DHM393041 DRI393041 EBE393041 ELA393041 EUW393041 FES393041 FOO393041 FYK393041 GIG393041 GSC393041 HBY393041 HLU393041 HVQ393041 IFM393041 IPI393041 IZE393041 JJA393041 JSW393041 KCS393041 KMO393041 KWK393041 LGG393041 LQC393041 LZY393041 MJU393041 MTQ393041 NDM393041 NNI393041 NXE393041 OHA393041 OQW393041 PAS393041 PKO393041 PUK393041 QEG393041 QOC393041 QXY393041 RHU393041 RRQ393041 SBM393041 SLI393041 SVE393041 TFA393041 TOW393041 TYS393041 UIO393041 USK393041 VCG393041 VMC393041 VVY393041 WFU393041 WPQ393041 AB458577 DE458577 NA458577 WW458577 AGS458577 AQO458577 BAK458577 BKG458577 BUC458577 CDY458577 CNU458577 CXQ458577 DHM458577 DRI458577 EBE458577 ELA458577 EUW458577 FES458577 FOO458577 FYK458577 GIG458577 GSC458577 HBY458577 HLU458577 HVQ458577 IFM458577 IPI458577 IZE458577 JJA458577 JSW458577 KCS458577 KMO458577 KWK458577 LGG458577 LQC458577 LZY458577 MJU458577 MTQ458577 NDM458577 NNI458577 NXE458577 OHA458577 OQW458577 PAS458577 PKO458577 PUK458577 QEG458577 QOC458577 QXY458577 RHU458577 RRQ458577 SBM458577 SLI458577 SVE458577 TFA458577 TOW458577 TYS458577 UIO458577 USK458577 VCG458577 VMC458577 VVY458577 WFU458577 WPQ458577 AB524113 DE524113 NA524113 WW524113 AGS524113 AQO524113 BAK524113 BKG524113 BUC524113 CDY524113 CNU524113 CXQ524113 DHM524113 DRI524113 EBE524113 ELA524113 EUW524113 FES524113 FOO524113 FYK524113 GIG524113 GSC524113 HBY524113 HLU524113 HVQ524113 IFM524113 IPI524113 IZE524113 JJA524113 JSW524113 KCS524113 KMO524113 KWK524113 LGG524113 LQC524113 LZY524113 MJU524113 MTQ524113 NDM524113 NNI524113 NXE524113 OHA524113 OQW524113 PAS524113 PKO524113 PUK524113 QEG524113 QOC524113 QXY524113 RHU524113 RRQ524113 SBM524113 SLI524113 SVE524113 TFA524113 TOW524113 TYS524113 UIO524113 USK524113 VCG524113 VMC524113 VVY524113 WFU524113 WPQ524113 AB589649 DE589649 NA589649 WW589649 AGS589649 AQO589649 BAK589649 BKG589649 BUC589649 CDY589649 CNU589649 CXQ589649 DHM589649 DRI589649 EBE589649 ELA589649 EUW589649 FES589649 FOO589649 FYK589649 GIG589649 GSC589649 HBY589649 HLU589649 HVQ589649 IFM589649 IPI589649 IZE589649 JJA589649 JSW589649 KCS589649 KMO589649 KWK589649 LGG589649 LQC589649 LZY589649 MJU589649 MTQ589649 NDM589649 NNI589649 NXE589649 OHA589649 OQW589649 PAS589649 PKO589649 PUK589649 QEG589649 QOC589649 QXY589649 RHU589649 RRQ589649 SBM589649 SLI589649 SVE589649 TFA589649 TOW589649 TYS589649 UIO589649 USK589649 VCG589649 VMC589649 VVY589649 WFU589649 WPQ589649 AB655185 DE655185 NA655185 WW655185 AGS655185 AQO655185 BAK655185 BKG655185 BUC655185 CDY655185 CNU655185 CXQ655185 DHM655185 DRI655185 EBE655185 ELA655185 EUW655185 FES655185 FOO655185 FYK655185 GIG655185 GSC655185 HBY655185 HLU655185 HVQ655185 IFM655185 IPI655185 IZE655185 JJA655185 JSW655185 KCS655185 KMO655185 KWK655185 LGG655185 LQC655185 LZY655185 MJU655185 MTQ655185 NDM655185 NNI655185 NXE655185 OHA655185 OQW655185 PAS655185 PKO655185 PUK655185 QEG655185 QOC655185 QXY655185 RHU655185 RRQ655185 SBM655185 SLI655185 SVE655185 TFA655185 TOW655185 TYS655185 UIO655185 USK655185 VCG655185 VMC655185 VVY655185 WFU655185 WPQ655185 AB720721 DE720721 NA720721 WW720721 AGS720721 AQO720721 BAK720721 BKG720721 BUC720721 CDY720721 CNU720721 CXQ720721 DHM720721 DRI720721 EBE720721 ELA720721 EUW720721 FES720721 FOO720721 FYK720721 GIG720721 GSC720721 HBY720721 HLU720721 HVQ720721 IFM720721 IPI720721 IZE720721 JJA720721 JSW720721 KCS720721 KMO720721 KWK720721 LGG720721 LQC720721 LZY720721 MJU720721 MTQ720721 NDM720721 NNI720721 NXE720721 OHA720721 OQW720721 PAS720721 PKO720721 PUK720721 QEG720721 QOC720721 QXY720721 RHU720721 RRQ720721 SBM720721 SLI720721 SVE720721 TFA720721 TOW720721 TYS720721 UIO720721 USK720721 VCG720721 VMC720721 VVY720721 WFU720721 WPQ720721 AB786257 DE786257 NA786257 WW786257 AGS786257 AQO786257 BAK786257 BKG786257 BUC786257 CDY786257 CNU786257 CXQ786257 DHM786257 DRI786257 EBE786257 ELA786257 EUW786257 FES786257 FOO786257 FYK786257 GIG786257 GSC786257 HBY786257 HLU786257 HVQ786257 IFM786257 IPI786257 IZE786257 JJA786257 JSW786257 KCS786257 KMO786257 KWK786257 LGG786257 LQC786257 LZY786257 MJU786257 MTQ786257 NDM786257 NNI786257 NXE786257 OHA786257 OQW786257 PAS786257 PKO786257 PUK786257 QEG786257 QOC786257 QXY786257 RHU786257 RRQ786257 SBM786257 SLI786257 SVE786257 TFA786257 TOW786257 TYS786257 UIO786257 USK786257 VCG786257 VMC786257 VVY786257 WFU786257 WPQ786257 AB851793 DE851793 NA851793 WW851793 AGS851793 AQO851793 BAK851793 BKG851793 BUC851793 CDY851793 CNU851793 CXQ851793 DHM851793 DRI851793 EBE851793 ELA851793 EUW851793 FES851793 FOO851793 FYK851793 GIG851793 GSC851793 HBY851793 HLU851793 HVQ851793 IFM851793 IPI851793 IZE851793 JJA851793 JSW851793 KCS851793 KMO851793 KWK851793 LGG851793 LQC851793 LZY851793 MJU851793 MTQ851793 NDM851793 NNI851793 NXE851793 OHA851793 OQW851793 PAS851793 PKO851793 PUK851793 QEG851793 QOC851793 QXY851793 RHU851793 RRQ851793 SBM851793 SLI851793 SVE851793 TFA851793 TOW851793 TYS851793 UIO851793 USK851793 VCG851793 VMC851793 VVY851793 WFU851793 WPQ851793 AB917329 DE917329 NA917329 WW917329 AGS917329 AQO917329 BAK917329 BKG917329 BUC917329 CDY917329 CNU917329 CXQ917329 DHM917329 DRI917329 EBE917329 ELA917329 EUW917329 FES917329 FOO917329 FYK917329 GIG917329 GSC917329 HBY917329 HLU917329 HVQ917329 IFM917329 IPI917329 IZE917329 JJA917329 JSW917329 KCS917329 KMO917329 KWK917329 LGG917329 LQC917329 LZY917329 MJU917329 MTQ917329 NDM917329 NNI917329 NXE917329 OHA917329 OQW917329 PAS917329 PKO917329 PUK917329 QEG917329 QOC917329 QXY917329 RHU917329 RRQ917329 SBM917329 SLI917329 SVE917329 TFA917329 TOW917329 TYS917329 UIO917329 USK917329 VCG917329 VMC917329 VVY917329 WFU917329 WPQ917329 AB982865 DE982865 NA982865 WW982865 AGS982865 AQO982865 BAK982865 BKG982865 BUC982865 CDY982865 CNU982865 CXQ982865 DHM982865 DRI982865 EBE982865 ELA982865 EUW982865 FES982865 FOO982865 FYK982865 GIG982865 GSC982865 HBY982865 HLU982865 HVQ982865 IFM982865 IPI982865 IZE982865 JJA982865 JSW982865 KCS982865 KMO982865 KWK982865 LGG982865 LQC982865 LZY982865 MJU982865 MTQ982865 NDM982865 NNI982865 NXE982865 OHA982865 OQW982865 PAS982865 PKO982865 PUK982865 QEG982865 QOC982865 QXY982865 RHU982865 RRQ982865 SBM982865 SLI982865 SVE982865 TFA982865 TOW982865 TYS982865 UIO982865 USK982865 VCG982865 VMC982865 VVY982865 WFU982865 F69 CI69 ME69 WA69 AFW69 APS69 AZO69 BJK69 BTG69 CDC69 CMY69 CWU69 DGQ69 DQM69 EAI69 EKE69 EUA69 FDW69 FNS69 FXO69 GHK69 GRG69 HBC69 HKY69 HUU69 IEQ69 IOM69 IYI69 JIE69 JSA69 KBW69 KLS69 KVO69 LFK69 LPG69 LZC69 MIY69 MSU69 NCQ69 NMM69 NWI69 OGE69 OQA69 OZW69 PJS69 PTO69 QDK69 QNG69 QXC69 RGY69 RQU69 SAQ69 SKM69 SUI69 TEE69 TOA69 TXW69 UHS69 URO69 VBK69 VLG69 VVC69 WEY69 WOU69 F65363 CI65363 ME65363 WA65363 AFW65363 APS65363 AZO65363 BJK65363 BTG65363 CDC65363 CMY65363 CWU65363 DGQ65363 DQM65363 EAI65363 EKE65363 EUA65363 FDW65363 FNS65363 FXO65363 GHK65363 GRG65363 HBC65363 HKY65363 HUU65363 IEQ65363 IOM65363 IYI65363 JIE65363 JSA65363 KBW65363 KLS65363 KVO65363 LFK65363 LPG65363 LZC65363 MIY65363 MSU65363 NCQ65363 NMM65363 NWI65363 OGE65363 OQA65363 OZW65363 PJS65363 PTO65363 QDK65363 QNG65363 QXC65363 RGY65363 RQU65363 SAQ65363 SKM65363 SUI65363 TEE65363 TOA65363 TXW65363 UHS65363 URO65363 VBK65363 VLG65363 VVC65363 WEY65363 WOU65363 F130899 CI130899 ME130899 WA130899 AFW130899 APS130899 AZO130899 BJK130899 BTG130899 CDC130899 CMY130899 CWU130899 DGQ130899 DQM130899 EAI130899 EKE130899 EUA130899 FDW130899 FNS130899 FXO130899 GHK130899 GRG130899 HBC130899 HKY130899 HUU130899 IEQ130899 IOM130899 IYI130899 JIE130899 JSA130899 KBW130899 KLS130899 KVO130899 LFK130899 LPG130899 LZC130899 MIY130899 MSU130899 NCQ130899 NMM130899 NWI130899 OGE130899 OQA130899 OZW130899 PJS130899 PTO130899 QDK130899 QNG130899 QXC130899 RGY130899 RQU130899 SAQ130899 SKM130899 SUI130899 TEE130899 TOA130899 TXW130899 UHS130899 URO130899 VBK130899 VLG130899 VVC130899 WEY130899 WOU130899 F196435 CI196435 ME196435 WA196435 AFW196435 APS196435 AZO196435 BJK196435 BTG196435 CDC196435 CMY196435 CWU196435 DGQ196435 DQM196435 EAI196435 EKE196435 EUA196435 FDW196435 FNS196435 FXO196435 GHK196435 GRG196435 HBC196435 HKY196435 HUU196435 IEQ196435 IOM196435 IYI196435 JIE196435 JSA196435 KBW196435 KLS196435 KVO196435 LFK196435 LPG196435 LZC196435 MIY196435 MSU196435 NCQ196435 NMM196435 NWI196435 OGE196435 OQA196435 OZW196435 PJS196435 PTO196435 QDK196435 QNG196435 QXC196435 RGY196435 RQU196435 SAQ196435 SKM196435 SUI196435 TEE196435 TOA196435 TXW196435 UHS196435 URO196435 VBK196435 VLG196435 VVC196435 WEY196435 WOU196435 F261971 CI261971 ME261971 WA261971 AFW261971 APS261971 AZO261971 BJK261971 BTG261971 CDC261971 CMY261971 CWU261971 DGQ261971 DQM261971 EAI261971 EKE261971 EUA261971 FDW261971 FNS261971 FXO261971 GHK261971 GRG261971 HBC261971 HKY261971 HUU261971 IEQ261971 IOM261971 IYI261971 JIE261971 JSA261971 KBW261971 KLS261971 KVO261971 LFK261971 LPG261971 LZC261971 MIY261971 MSU261971 NCQ261971 NMM261971 NWI261971 OGE261971 OQA261971 OZW261971 PJS261971 PTO261971 QDK261971 QNG261971 QXC261971 RGY261971 RQU261971 SAQ261971 SKM261971 SUI261971 TEE261971 TOA261971 TXW261971 UHS261971 URO261971 VBK261971 VLG261971 VVC261971 WEY261971 WOU261971 F327507 CI327507 ME327507 WA327507 AFW327507 APS327507 AZO327507 BJK327507 BTG327507 CDC327507 CMY327507 CWU327507 DGQ327507 DQM327507 EAI327507 EKE327507 EUA327507 FDW327507 FNS327507 FXO327507 GHK327507 GRG327507 HBC327507 HKY327507 HUU327507 IEQ327507 IOM327507 IYI327507 JIE327507 JSA327507 KBW327507 KLS327507 KVO327507 LFK327507 LPG327507 LZC327507 MIY327507 MSU327507 NCQ327507 NMM327507 NWI327507 OGE327507 OQA327507 OZW327507 PJS327507 PTO327507 QDK327507 QNG327507 QXC327507 RGY327507 RQU327507 SAQ327507 SKM327507 SUI327507 TEE327507 TOA327507 TXW327507 UHS327507 URO327507 VBK327507 VLG327507 VVC327507 WEY327507 WOU327507 F393043 CI393043 ME393043 WA393043 AFW393043 APS393043 AZO393043 BJK393043 BTG393043 CDC393043 CMY393043 CWU393043 DGQ393043 DQM393043 EAI393043 EKE393043 EUA393043 FDW393043 FNS393043 FXO393043 GHK393043 GRG393043 HBC393043 HKY393043 HUU393043 IEQ393043 IOM393043 IYI393043 JIE393043 JSA393043 KBW393043 KLS393043 KVO393043 LFK393043 LPG393043 LZC393043 MIY393043 MSU393043 NCQ393043 NMM393043 NWI393043 OGE393043 OQA393043 OZW393043 PJS393043 PTO393043 QDK393043 QNG393043 QXC393043 RGY393043 RQU393043 SAQ393043 SKM393043 SUI393043 TEE393043 TOA393043 TXW393043 UHS393043 URO393043 VBK393043 VLG393043 VVC393043 WEY393043 WOU393043 F458579 CI458579 ME458579 WA458579 AFW458579 APS458579 AZO458579 BJK458579 BTG458579 CDC458579 CMY458579 CWU458579 DGQ458579 DQM458579 EAI458579 EKE458579 EUA458579 FDW458579 FNS458579 FXO458579 GHK458579 GRG458579 HBC458579 HKY458579 HUU458579 IEQ458579 IOM458579 IYI458579 JIE458579 JSA458579 KBW458579 KLS458579 KVO458579 LFK458579 LPG458579 LZC458579 MIY458579 MSU458579 NCQ458579 NMM458579 NWI458579 OGE458579 OQA458579 OZW458579 PJS458579 PTO458579 QDK458579 QNG458579 QXC458579 RGY458579 RQU458579 SAQ458579 SKM458579 SUI458579 TEE458579 TOA458579 TXW458579 UHS458579 URO458579 VBK458579 VLG458579 VVC458579 WEY458579 WOU458579 F524115 CI524115 ME524115 WA524115 AFW524115 APS524115 AZO524115 BJK524115 BTG524115 CDC524115 CMY524115 CWU524115 DGQ524115 DQM524115 EAI524115 EKE524115 EUA524115 FDW524115 FNS524115 FXO524115 GHK524115 GRG524115 HBC524115 HKY524115 HUU524115 IEQ524115 IOM524115 IYI524115 JIE524115 JSA524115 KBW524115 KLS524115 KVO524115 LFK524115 LPG524115 LZC524115 MIY524115 MSU524115 NCQ524115 NMM524115 NWI524115 OGE524115 OQA524115 OZW524115 PJS524115 PTO524115 QDK524115 QNG524115 QXC524115 RGY524115 RQU524115 SAQ524115 SKM524115 SUI524115 TEE524115 TOA524115 TXW524115 UHS524115 URO524115 VBK524115 VLG524115 VVC524115 WEY524115 WOU524115 F589651 CI589651 ME589651 WA589651 AFW589651 APS589651 AZO589651 BJK589651 BTG589651 CDC589651 CMY589651 CWU589651 DGQ589651 DQM589651 EAI589651 EKE589651 EUA589651 FDW589651 FNS589651 FXO589651 GHK589651 GRG589651 HBC589651 HKY589651 HUU589651 IEQ589651 IOM589651 IYI589651 JIE589651 JSA589651 KBW589651 KLS589651 KVO589651 LFK589651 LPG589651 LZC589651 MIY589651 MSU589651 NCQ589651 NMM589651 NWI589651 OGE589651 OQA589651 OZW589651 PJS589651 PTO589651 QDK589651 QNG589651 QXC589651 RGY589651 RQU589651 SAQ589651 SKM589651 SUI589651 TEE589651 TOA589651 TXW589651 UHS589651 URO589651 VBK589651 VLG589651 VVC589651 WEY589651 WOU589651 F655187 CI655187 ME655187 WA655187 AFW655187 APS655187 AZO655187 BJK655187 BTG655187 CDC655187 CMY655187 CWU655187 DGQ655187 DQM655187 EAI655187 EKE655187 EUA655187 FDW655187 FNS655187 FXO655187 GHK655187 GRG655187 HBC655187 HKY655187 HUU655187 IEQ655187 IOM655187 IYI655187 JIE655187 JSA655187 KBW655187 KLS655187 KVO655187 LFK655187 LPG655187 LZC655187 MIY655187 MSU655187 NCQ655187 NMM655187 NWI655187 OGE655187 OQA655187 OZW655187 PJS655187 PTO655187 QDK655187 QNG655187 QXC655187 RGY655187 RQU655187 SAQ655187 SKM655187 SUI655187 TEE655187 TOA655187 TXW655187 UHS655187 URO655187 VBK655187 VLG655187 VVC655187 WEY655187 WOU655187 F720723 CI720723 ME720723 WA720723 AFW720723 APS720723 AZO720723 BJK720723 BTG720723 CDC720723 CMY720723 CWU720723 DGQ720723 DQM720723 EAI720723 EKE720723 EUA720723 FDW720723 FNS720723 FXO720723 GHK720723 GRG720723 HBC720723 HKY720723 HUU720723 IEQ720723 IOM720723 IYI720723 JIE720723 JSA720723 KBW720723 KLS720723 KVO720723 LFK720723 LPG720723 LZC720723 MIY720723 MSU720723 NCQ720723 NMM720723 NWI720723 OGE720723 OQA720723 OZW720723 PJS720723 PTO720723 QDK720723 QNG720723 QXC720723 RGY720723 RQU720723 SAQ720723 SKM720723 SUI720723 TEE720723 TOA720723 TXW720723 UHS720723 URO720723 VBK720723 VLG720723 VVC720723 WEY720723 WOU720723 F786259 CI786259 ME786259 WA786259 AFW786259 APS786259 AZO786259 BJK786259 BTG786259 CDC786259 CMY786259 CWU786259 DGQ786259 DQM786259 EAI786259 EKE786259 EUA786259 FDW786259 FNS786259 FXO786259 GHK786259 GRG786259 HBC786259 HKY786259 HUU786259 IEQ786259 IOM786259 IYI786259 JIE786259 JSA786259 KBW786259 KLS786259 KVO786259 LFK786259 LPG786259 LZC786259 MIY786259 MSU786259 NCQ786259 NMM786259 NWI786259 OGE786259 OQA786259 OZW786259 PJS786259 PTO786259 QDK786259 QNG786259 QXC786259 RGY786259 RQU786259 SAQ786259 SKM786259 SUI786259 TEE786259 TOA786259 TXW786259 UHS786259 URO786259 VBK786259 VLG786259 VVC786259 WEY786259 WOU786259 F851795 CI851795 ME851795 WA851795 AFW851795 APS851795 AZO851795 BJK851795 BTG851795 CDC851795 CMY851795 CWU851795 DGQ851795 DQM851795 EAI851795 EKE851795 EUA851795 FDW851795 FNS851795 FXO851795 GHK851795 GRG851795 HBC851795 HKY851795 HUU851795 IEQ851795 IOM851795 IYI851795 JIE851795 JSA851795 KBW851795 KLS851795 KVO851795 LFK851795 LPG851795 LZC851795 MIY851795 MSU851795 NCQ851795 NMM851795 NWI851795 OGE851795 OQA851795 OZW851795 PJS851795 PTO851795 QDK851795 QNG851795 QXC851795 RGY851795 RQU851795 SAQ851795 SKM851795 SUI851795 TEE851795 TOA851795 TXW851795 UHS851795 URO851795 VBK851795 VLG851795 VVC851795 WEY851795 WOU851795 F917331 CI917331 ME917331 WA917331 AFW917331 APS917331 AZO917331 BJK917331 BTG917331 CDC917331 CMY917331 CWU917331 DGQ917331 DQM917331 EAI917331 EKE917331 EUA917331 FDW917331 FNS917331 FXO917331 GHK917331 GRG917331 HBC917331 HKY917331 HUU917331 IEQ917331 IOM917331 IYI917331 JIE917331 JSA917331 KBW917331 KLS917331 KVO917331 LFK917331 LPG917331 LZC917331 MIY917331 MSU917331 NCQ917331 NMM917331 NWI917331 OGE917331 OQA917331 OZW917331 PJS917331 PTO917331 QDK917331 QNG917331 QXC917331 RGY917331 RQU917331 SAQ917331 SKM917331 SUI917331 TEE917331 TOA917331 TXW917331 UHS917331 URO917331 VBK917331 VLG917331 VVC917331 WEY917331 WOU917331 F982867 CI982867 ME982867 WA982867 AFW982867 APS982867 AZO982867 BJK982867 BTG982867 CDC982867 CMY982867 CWU982867 DGQ982867 DQM982867 EAI982867 EKE982867 EUA982867 FDW982867 FNS982867 FXO982867 GHK982867 GRG982867 HBC982867 HKY982867 HUU982867 IEQ982867 IOM982867 IYI982867 JIE982867 JSA982867 KBW982867 KLS982867 KVO982867 LFK982867 LPG982867 LZC982867 MIY982867 MSU982867 NCQ982867 NMM982867 NWI982867 OGE982867 OQA982867 OZW982867 PJS982867 PTO982867 QDK982867 QNG982867 QXC982867 RGY982867 RQU982867 SAQ982867 SKM982867 SUI982867 TEE982867 TOA982867 TXW982867 UHS982867 URO982867 VBK982867 VLG982867 VVC982867 WEY982867 WOU982867" xr:uid="{00000000-0002-0000-0300-000004000000}">
      <formula1>#REF!</formula1>
    </dataValidation>
    <dataValidation type="list" allowBlank="1" showInputMessage="1" showErrorMessage="1" sqref="K69:L69 CN69:CO69 MJ69:MK69 WF69:WG69 AGB69:AGC69 APX69:APY69 AZT69:AZU69 BJP69:BJQ69 BTL69:BTM69 CDH69:CDI69 CND69:CNE69 CWZ69:CXA69 DGV69:DGW69 DQR69:DQS69 EAN69:EAO69 EKJ69:EKK69 EUF69:EUG69 FEB69:FEC69 FNX69:FNY69 FXT69:FXU69 GHP69:GHQ69 GRL69:GRM69 HBH69:HBI69 HLD69:HLE69 HUZ69:HVA69 IEV69:IEW69 IOR69:IOS69 IYN69:IYO69 JIJ69:JIK69 JSF69:JSG69 KCB69:KCC69 KLX69:KLY69 KVT69:KVU69 LFP69:LFQ69 LPL69:LPM69 LZH69:LZI69 MJD69:MJE69 MSZ69:MTA69 NCV69:NCW69 NMR69:NMS69 NWN69:NWO69 OGJ69:OGK69 OQF69:OQG69 PAB69:PAC69 PJX69:PJY69 PTT69:PTU69 QDP69:QDQ69 QNL69:QNM69 QXH69:QXI69 RHD69:RHE69 RQZ69:RRA69 SAV69:SAW69 SKR69:SKS69 SUN69:SUO69 TEJ69:TEK69 TOF69:TOG69 TYB69:TYC69 UHX69:UHY69 URT69:URU69 VBP69:VBQ69 VLL69:VLM69 VVH69:VVI69 WFD69:WFE69 WOZ69:WPA69 K65363:L65363 CN65363:CO65363 MJ65363:MK65363 WF65363:WG65363 AGB65363:AGC65363 APX65363:APY65363 AZT65363:AZU65363 BJP65363:BJQ65363 BTL65363:BTM65363 CDH65363:CDI65363 CND65363:CNE65363 CWZ65363:CXA65363 DGV65363:DGW65363 DQR65363:DQS65363 EAN65363:EAO65363 EKJ65363:EKK65363 EUF65363:EUG65363 FEB65363:FEC65363 FNX65363:FNY65363 FXT65363:FXU65363 GHP65363:GHQ65363 GRL65363:GRM65363 HBH65363:HBI65363 HLD65363:HLE65363 HUZ65363:HVA65363 IEV65363:IEW65363 IOR65363:IOS65363 IYN65363:IYO65363 JIJ65363:JIK65363 JSF65363:JSG65363 KCB65363:KCC65363 KLX65363:KLY65363 KVT65363:KVU65363 LFP65363:LFQ65363 LPL65363:LPM65363 LZH65363:LZI65363 MJD65363:MJE65363 MSZ65363:MTA65363 NCV65363:NCW65363 NMR65363:NMS65363 NWN65363:NWO65363 OGJ65363:OGK65363 OQF65363:OQG65363 PAB65363:PAC65363 PJX65363:PJY65363 PTT65363:PTU65363 QDP65363:QDQ65363 QNL65363:QNM65363 QXH65363:QXI65363 RHD65363:RHE65363 RQZ65363:RRA65363 SAV65363:SAW65363 SKR65363:SKS65363 SUN65363:SUO65363 TEJ65363:TEK65363 TOF65363:TOG65363 TYB65363:TYC65363 UHX65363:UHY65363 URT65363:URU65363 VBP65363:VBQ65363 VLL65363:VLM65363 VVH65363:VVI65363 WFD65363:WFE65363 WOZ65363:WPA65363 K130899:L130899 CN130899:CO130899 MJ130899:MK130899 WF130899:WG130899 AGB130899:AGC130899 APX130899:APY130899 AZT130899:AZU130899 BJP130899:BJQ130899 BTL130899:BTM130899 CDH130899:CDI130899 CND130899:CNE130899 CWZ130899:CXA130899 DGV130899:DGW130899 DQR130899:DQS130899 EAN130899:EAO130899 EKJ130899:EKK130899 EUF130899:EUG130899 FEB130899:FEC130899 FNX130899:FNY130899 FXT130899:FXU130899 GHP130899:GHQ130899 GRL130899:GRM130899 HBH130899:HBI130899 HLD130899:HLE130899 HUZ130899:HVA130899 IEV130899:IEW130899 IOR130899:IOS130899 IYN130899:IYO130899 JIJ130899:JIK130899 JSF130899:JSG130899 KCB130899:KCC130899 KLX130899:KLY130899 KVT130899:KVU130899 LFP130899:LFQ130899 LPL130899:LPM130899 LZH130899:LZI130899 MJD130899:MJE130899 MSZ130899:MTA130899 NCV130899:NCW130899 NMR130899:NMS130899 NWN130899:NWO130899 OGJ130899:OGK130899 OQF130899:OQG130899 PAB130899:PAC130899 PJX130899:PJY130899 PTT130899:PTU130899 QDP130899:QDQ130899 QNL130899:QNM130899 QXH130899:QXI130899 RHD130899:RHE130899 RQZ130899:RRA130899 SAV130899:SAW130899 SKR130899:SKS130899 SUN130899:SUO130899 TEJ130899:TEK130899 TOF130899:TOG130899 TYB130899:TYC130899 UHX130899:UHY130899 URT130899:URU130899 VBP130899:VBQ130899 VLL130899:VLM130899 VVH130899:VVI130899 WFD130899:WFE130899 WOZ130899:WPA130899 K196435:L196435 CN196435:CO196435 MJ196435:MK196435 WF196435:WG196435 AGB196435:AGC196435 APX196435:APY196435 AZT196435:AZU196435 BJP196435:BJQ196435 BTL196435:BTM196435 CDH196435:CDI196435 CND196435:CNE196435 CWZ196435:CXA196435 DGV196435:DGW196435 DQR196435:DQS196435 EAN196435:EAO196435 EKJ196435:EKK196435 EUF196435:EUG196435 FEB196435:FEC196435 FNX196435:FNY196435 FXT196435:FXU196435 GHP196435:GHQ196435 GRL196435:GRM196435 HBH196435:HBI196435 HLD196435:HLE196435 HUZ196435:HVA196435 IEV196435:IEW196435 IOR196435:IOS196435 IYN196435:IYO196435 JIJ196435:JIK196435 JSF196435:JSG196435 KCB196435:KCC196435 KLX196435:KLY196435 KVT196435:KVU196435 LFP196435:LFQ196435 LPL196435:LPM196435 LZH196435:LZI196435 MJD196435:MJE196435 MSZ196435:MTA196435 NCV196435:NCW196435 NMR196435:NMS196435 NWN196435:NWO196435 OGJ196435:OGK196435 OQF196435:OQG196435 PAB196435:PAC196435 PJX196435:PJY196435 PTT196435:PTU196435 QDP196435:QDQ196435 QNL196435:QNM196435 QXH196435:QXI196435 RHD196435:RHE196435 RQZ196435:RRA196435 SAV196435:SAW196435 SKR196435:SKS196435 SUN196435:SUO196435 TEJ196435:TEK196435 TOF196435:TOG196435 TYB196435:TYC196435 UHX196435:UHY196435 URT196435:URU196435 VBP196435:VBQ196435 VLL196435:VLM196435 VVH196435:VVI196435 WFD196435:WFE196435 WOZ196435:WPA196435 K261971:L261971 CN261971:CO261971 MJ261971:MK261971 WF261971:WG261971 AGB261971:AGC261971 APX261971:APY261971 AZT261971:AZU261971 BJP261971:BJQ261971 BTL261971:BTM261971 CDH261971:CDI261971 CND261971:CNE261971 CWZ261971:CXA261971 DGV261971:DGW261971 DQR261971:DQS261971 EAN261971:EAO261971 EKJ261971:EKK261971 EUF261971:EUG261971 FEB261971:FEC261971 FNX261971:FNY261971 FXT261971:FXU261971 GHP261971:GHQ261971 GRL261971:GRM261971 HBH261971:HBI261971 HLD261971:HLE261971 HUZ261971:HVA261971 IEV261971:IEW261971 IOR261971:IOS261971 IYN261971:IYO261971 JIJ261971:JIK261971 JSF261971:JSG261971 KCB261971:KCC261971 KLX261971:KLY261971 KVT261971:KVU261971 LFP261971:LFQ261971 LPL261971:LPM261971 LZH261971:LZI261971 MJD261971:MJE261971 MSZ261971:MTA261971 NCV261971:NCW261971 NMR261971:NMS261971 NWN261971:NWO261971 OGJ261971:OGK261971 OQF261971:OQG261971 PAB261971:PAC261971 PJX261971:PJY261971 PTT261971:PTU261971 QDP261971:QDQ261971 QNL261971:QNM261971 QXH261971:QXI261971 RHD261971:RHE261971 RQZ261971:RRA261971 SAV261971:SAW261971 SKR261971:SKS261971 SUN261971:SUO261971 TEJ261971:TEK261971 TOF261971:TOG261971 TYB261971:TYC261971 UHX261971:UHY261971 URT261971:URU261971 VBP261971:VBQ261971 VLL261971:VLM261971 VVH261971:VVI261971 WFD261971:WFE261971 WOZ261971:WPA261971 K327507:L327507 CN327507:CO327507 MJ327507:MK327507 WF327507:WG327507 AGB327507:AGC327507 APX327507:APY327507 AZT327507:AZU327507 BJP327507:BJQ327507 BTL327507:BTM327507 CDH327507:CDI327507 CND327507:CNE327507 CWZ327507:CXA327507 DGV327507:DGW327507 DQR327507:DQS327507 EAN327507:EAO327507 EKJ327507:EKK327507 EUF327507:EUG327507 FEB327507:FEC327507 FNX327507:FNY327507 FXT327507:FXU327507 GHP327507:GHQ327507 GRL327507:GRM327507 HBH327507:HBI327507 HLD327507:HLE327507 HUZ327507:HVA327507 IEV327507:IEW327507 IOR327507:IOS327507 IYN327507:IYO327507 JIJ327507:JIK327507 JSF327507:JSG327507 KCB327507:KCC327507 KLX327507:KLY327507 KVT327507:KVU327507 LFP327507:LFQ327507 LPL327507:LPM327507 LZH327507:LZI327507 MJD327507:MJE327507 MSZ327507:MTA327507 NCV327507:NCW327507 NMR327507:NMS327507 NWN327507:NWO327507 OGJ327507:OGK327507 OQF327507:OQG327507 PAB327507:PAC327507 PJX327507:PJY327507 PTT327507:PTU327507 QDP327507:QDQ327507 QNL327507:QNM327507 QXH327507:QXI327507 RHD327507:RHE327507 RQZ327507:RRA327507 SAV327507:SAW327507 SKR327507:SKS327507 SUN327507:SUO327507 TEJ327507:TEK327507 TOF327507:TOG327507 TYB327507:TYC327507 UHX327507:UHY327507 URT327507:URU327507 VBP327507:VBQ327507 VLL327507:VLM327507 VVH327507:VVI327507 WFD327507:WFE327507 WOZ327507:WPA327507 K393043:L393043 CN393043:CO393043 MJ393043:MK393043 WF393043:WG393043 AGB393043:AGC393043 APX393043:APY393043 AZT393043:AZU393043 BJP393043:BJQ393043 BTL393043:BTM393043 CDH393043:CDI393043 CND393043:CNE393043 CWZ393043:CXA393043 DGV393043:DGW393043 DQR393043:DQS393043 EAN393043:EAO393043 EKJ393043:EKK393043 EUF393043:EUG393043 FEB393043:FEC393043 FNX393043:FNY393043 FXT393043:FXU393043 GHP393043:GHQ393043 GRL393043:GRM393043 HBH393043:HBI393043 HLD393043:HLE393043 HUZ393043:HVA393043 IEV393043:IEW393043 IOR393043:IOS393043 IYN393043:IYO393043 JIJ393043:JIK393043 JSF393043:JSG393043 KCB393043:KCC393043 KLX393043:KLY393043 KVT393043:KVU393043 LFP393043:LFQ393043 LPL393043:LPM393043 LZH393043:LZI393043 MJD393043:MJE393043 MSZ393043:MTA393043 NCV393043:NCW393043 NMR393043:NMS393043 NWN393043:NWO393043 OGJ393043:OGK393043 OQF393043:OQG393043 PAB393043:PAC393043 PJX393043:PJY393043 PTT393043:PTU393043 QDP393043:QDQ393043 QNL393043:QNM393043 QXH393043:QXI393043 RHD393043:RHE393043 RQZ393043:RRA393043 SAV393043:SAW393043 SKR393043:SKS393043 SUN393043:SUO393043 TEJ393043:TEK393043 TOF393043:TOG393043 TYB393043:TYC393043 UHX393043:UHY393043 URT393043:URU393043 VBP393043:VBQ393043 VLL393043:VLM393043 VVH393043:VVI393043 WFD393043:WFE393043 WOZ393043:WPA393043 K458579:L458579 CN458579:CO458579 MJ458579:MK458579 WF458579:WG458579 AGB458579:AGC458579 APX458579:APY458579 AZT458579:AZU458579 BJP458579:BJQ458579 BTL458579:BTM458579 CDH458579:CDI458579 CND458579:CNE458579 CWZ458579:CXA458579 DGV458579:DGW458579 DQR458579:DQS458579 EAN458579:EAO458579 EKJ458579:EKK458579 EUF458579:EUG458579 FEB458579:FEC458579 FNX458579:FNY458579 FXT458579:FXU458579 GHP458579:GHQ458579 GRL458579:GRM458579 HBH458579:HBI458579 HLD458579:HLE458579 HUZ458579:HVA458579 IEV458579:IEW458579 IOR458579:IOS458579 IYN458579:IYO458579 JIJ458579:JIK458579 JSF458579:JSG458579 KCB458579:KCC458579 KLX458579:KLY458579 KVT458579:KVU458579 LFP458579:LFQ458579 LPL458579:LPM458579 LZH458579:LZI458579 MJD458579:MJE458579 MSZ458579:MTA458579 NCV458579:NCW458579 NMR458579:NMS458579 NWN458579:NWO458579 OGJ458579:OGK458579 OQF458579:OQG458579 PAB458579:PAC458579 PJX458579:PJY458579 PTT458579:PTU458579 QDP458579:QDQ458579 QNL458579:QNM458579 QXH458579:QXI458579 RHD458579:RHE458579 RQZ458579:RRA458579 SAV458579:SAW458579 SKR458579:SKS458579 SUN458579:SUO458579 TEJ458579:TEK458579 TOF458579:TOG458579 TYB458579:TYC458579 UHX458579:UHY458579 URT458579:URU458579 VBP458579:VBQ458579 VLL458579:VLM458579 VVH458579:VVI458579 WFD458579:WFE458579 WOZ458579:WPA458579 K524115:L524115 CN524115:CO524115 MJ524115:MK524115 WF524115:WG524115 AGB524115:AGC524115 APX524115:APY524115 AZT524115:AZU524115 BJP524115:BJQ524115 BTL524115:BTM524115 CDH524115:CDI524115 CND524115:CNE524115 CWZ524115:CXA524115 DGV524115:DGW524115 DQR524115:DQS524115 EAN524115:EAO524115 EKJ524115:EKK524115 EUF524115:EUG524115 FEB524115:FEC524115 FNX524115:FNY524115 FXT524115:FXU524115 GHP524115:GHQ524115 GRL524115:GRM524115 HBH524115:HBI524115 HLD524115:HLE524115 HUZ524115:HVA524115 IEV524115:IEW524115 IOR524115:IOS524115 IYN524115:IYO524115 JIJ524115:JIK524115 JSF524115:JSG524115 KCB524115:KCC524115 KLX524115:KLY524115 KVT524115:KVU524115 LFP524115:LFQ524115 LPL524115:LPM524115 LZH524115:LZI524115 MJD524115:MJE524115 MSZ524115:MTA524115 NCV524115:NCW524115 NMR524115:NMS524115 NWN524115:NWO524115 OGJ524115:OGK524115 OQF524115:OQG524115 PAB524115:PAC524115 PJX524115:PJY524115 PTT524115:PTU524115 QDP524115:QDQ524115 QNL524115:QNM524115 QXH524115:QXI524115 RHD524115:RHE524115 RQZ524115:RRA524115 SAV524115:SAW524115 SKR524115:SKS524115 SUN524115:SUO524115 TEJ524115:TEK524115 TOF524115:TOG524115 TYB524115:TYC524115 UHX524115:UHY524115 URT524115:URU524115 VBP524115:VBQ524115 VLL524115:VLM524115 VVH524115:VVI524115 WFD524115:WFE524115 WOZ524115:WPA524115 K589651:L589651 CN589651:CO589651 MJ589651:MK589651 WF589651:WG589651 AGB589651:AGC589651 APX589651:APY589651 AZT589651:AZU589651 BJP589651:BJQ589651 BTL589651:BTM589651 CDH589651:CDI589651 CND589651:CNE589651 CWZ589651:CXA589651 DGV589651:DGW589651 DQR589651:DQS589651 EAN589651:EAO589651 EKJ589651:EKK589651 EUF589651:EUG589651 FEB589651:FEC589651 FNX589651:FNY589651 FXT589651:FXU589651 GHP589651:GHQ589651 GRL589651:GRM589651 HBH589651:HBI589651 HLD589651:HLE589651 HUZ589651:HVA589651 IEV589651:IEW589651 IOR589651:IOS589651 IYN589651:IYO589651 JIJ589651:JIK589651 JSF589651:JSG589651 KCB589651:KCC589651 KLX589651:KLY589651 KVT589651:KVU589651 LFP589651:LFQ589651 LPL589651:LPM589651 LZH589651:LZI589651 MJD589651:MJE589651 MSZ589651:MTA589651 NCV589651:NCW589651 NMR589651:NMS589651 NWN589651:NWO589651 OGJ589651:OGK589651 OQF589651:OQG589651 PAB589651:PAC589651 PJX589651:PJY589651 PTT589651:PTU589651 QDP589651:QDQ589651 QNL589651:QNM589651 QXH589651:QXI589651 RHD589651:RHE589651 RQZ589651:RRA589651 SAV589651:SAW589651 SKR589651:SKS589651 SUN589651:SUO589651 TEJ589651:TEK589651 TOF589651:TOG589651 TYB589651:TYC589651 UHX589651:UHY589651 URT589651:URU589651 VBP589651:VBQ589651 VLL589651:VLM589651 VVH589651:VVI589651 WFD589651:WFE589651 WOZ589651:WPA589651 K655187:L655187 CN655187:CO655187 MJ655187:MK655187 WF655187:WG655187 AGB655187:AGC655187 APX655187:APY655187 AZT655187:AZU655187 BJP655187:BJQ655187 BTL655187:BTM655187 CDH655187:CDI655187 CND655187:CNE655187 CWZ655187:CXA655187 DGV655187:DGW655187 DQR655187:DQS655187 EAN655187:EAO655187 EKJ655187:EKK655187 EUF655187:EUG655187 FEB655187:FEC655187 FNX655187:FNY655187 FXT655187:FXU655187 GHP655187:GHQ655187 GRL655187:GRM655187 HBH655187:HBI655187 HLD655187:HLE655187 HUZ655187:HVA655187 IEV655187:IEW655187 IOR655187:IOS655187 IYN655187:IYO655187 JIJ655187:JIK655187 JSF655187:JSG655187 KCB655187:KCC655187 KLX655187:KLY655187 KVT655187:KVU655187 LFP655187:LFQ655187 LPL655187:LPM655187 LZH655187:LZI655187 MJD655187:MJE655187 MSZ655187:MTA655187 NCV655187:NCW655187 NMR655187:NMS655187 NWN655187:NWO655187 OGJ655187:OGK655187 OQF655187:OQG655187 PAB655187:PAC655187 PJX655187:PJY655187 PTT655187:PTU655187 QDP655187:QDQ655187 QNL655187:QNM655187 QXH655187:QXI655187 RHD655187:RHE655187 RQZ655187:RRA655187 SAV655187:SAW655187 SKR655187:SKS655187 SUN655187:SUO655187 TEJ655187:TEK655187 TOF655187:TOG655187 TYB655187:TYC655187 UHX655187:UHY655187 URT655187:URU655187 VBP655187:VBQ655187 VLL655187:VLM655187 VVH655187:VVI655187 WFD655187:WFE655187 WOZ655187:WPA655187 K720723:L720723 CN720723:CO720723 MJ720723:MK720723 WF720723:WG720723 AGB720723:AGC720723 APX720723:APY720723 AZT720723:AZU720723 BJP720723:BJQ720723 BTL720723:BTM720723 CDH720723:CDI720723 CND720723:CNE720723 CWZ720723:CXA720723 DGV720723:DGW720723 DQR720723:DQS720723 EAN720723:EAO720723 EKJ720723:EKK720723 EUF720723:EUG720723 FEB720723:FEC720723 FNX720723:FNY720723 FXT720723:FXU720723 GHP720723:GHQ720723 GRL720723:GRM720723 HBH720723:HBI720723 HLD720723:HLE720723 HUZ720723:HVA720723 IEV720723:IEW720723 IOR720723:IOS720723 IYN720723:IYO720723 JIJ720723:JIK720723 JSF720723:JSG720723 KCB720723:KCC720723 KLX720723:KLY720723 KVT720723:KVU720723 LFP720723:LFQ720723 LPL720723:LPM720723 LZH720723:LZI720723 MJD720723:MJE720723 MSZ720723:MTA720723 NCV720723:NCW720723 NMR720723:NMS720723 NWN720723:NWO720723 OGJ720723:OGK720723 OQF720723:OQG720723 PAB720723:PAC720723 PJX720723:PJY720723 PTT720723:PTU720723 QDP720723:QDQ720723 QNL720723:QNM720723 QXH720723:QXI720723 RHD720723:RHE720723 RQZ720723:RRA720723 SAV720723:SAW720723 SKR720723:SKS720723 SUN720723:SUO720723 TEJ720723:TEK720723 TOF720723:TOG720723 TYB720723:TYC720723 UHX720723:UHY720723 URT720723:URU720723 VBP720723:VBQ720723 VLL720723:VLM720723 VVH720723:VVI720723 WFD720723:WFE720723 WOZ720723:WPA720723 K786259:L786259 CN786259:CO786259 MJ786259:MK786259 WF786259:WG786259 AGB786259:AGC786259 APX786259:APY786259 AZT786259:AZU786259 BJP786259:BJQ786259 BTL786259:BTM786259 CDH786259:CDI786259 CND786259:CNE786259 CWZ786259:CXA786259 DGV786259:DGW786259 DQR786259:DQS786259 EAN786259:EAO786259 EKJ786259:EKK786259 EUF786259:EUG786259 FEB786259:FEC786259 FNX786259:FNY786259 FXT786259:FXU786259 GHP786259:GHQ786259 GRL786259:GRM786259 HBH786259:HBI786259 HLD786259:HLE786259 HUZ786259:HVA786259 IEV786259:IEW786259 IOR786259:IOS786259 IYN786259:IYO786259 JIJ786259:JIK786259 JSF786259:JSG786259 KCB786259:KCC786259 KLX786259:KLY786259 KVT786259:KVU786259 LFP786259:LFQ786259 LPL786259:LPM786259 LZH786259:LZI786259 MJD786259:MJE786259 MSZ786259:MTA786259 NCV786259:NCW786259 NMR786259:NMS786259 NWN786259:NWO786259 OGJ786259:OGK786259 OQF786259:OQG786259 PAB786259:PAC786259 PJX786259:PJY786259 PTT786259:PTU786259 QDP786259:QDQ786259 QNL786259:QNM786259 QXH786259:QXI786259 RHD786259:RHE786259 RQZ786259:RRA786259 SAV786259:SAW786259 SKR786259:SKS786259 SUN786259:SUO786259 TEJ786259:TEK786259 TOF786259:TOG786259 TYB786259:TYC786259 UHX786259:UHY786259 URT786259:URU786259 VBP786259:VBQ786259 VLL786259:VLM786259 VVH786259:VVI786259 WFD786259:WFE786259 WOZ786259:WPA786259 K851795:L851795 CN851795:CO851795 MJ851795:MK851795 WF851795:WG851795 AGB851795:AGC851795 APX851795:APY851795 AZT851795:AZU851795 BJP851795:BJQ851795 BTL851795:BTM851795 CDH851795:CDI851795 CND851795:CNE851795 CWZ851795:CXA851795 DGV851795:DGW851795 DQR851795:DQS851795 EAN851795:EAO851795 EKJ851795:EKK851795 EUF851795:EUG851795 FEB851795:FEC851795 FNX851795:FNY851795 FXT851795:FXU851795 GHP851795:GHQ851795 GRL851795:GRM851795 HBH851795:HBI851795 HLD851795:HLE851795 HUZ851795:HVA851795 IEV851795:IEW851795 IOR851795:IOS851795 IYN851795:IYO851795 JIJ851795:JIK851795 JSF851795:JSG851795 KCB851795:KCC851795 KLX851795:KLY851795 KVT851795:KVU851795 LFP851795:LFQ851795 LPL851795:LPM851795 LZH851795:LZI851795 MJD851795:MJE851795 MSZ851795:MTA851795 NCV851795:NCW851795 NMR851795:NMS851795 NWN851795:NWO851795 OGJ851795:OGK851795 OQF851795:OQG851795 PAB851795:PAC851795 PJX851795:PJY851795 PTT851795:PTU851795 QDP851795:QDQ851795 QNL851795:QNM851795 QXH851795:QXI851795 RHD851795:RHE851795 RQZ851795:RRA851795 SAV851795:SAW851795 SKR851795:SKS851795 SUN851795:SUO851795 TEJ851795:TEK851795 TOF851795:TOG851795 TYB851795:TYC851795 UHX851795:UHY851795 URT851795:URU851795 VBP851795:VBQ851795 VLL851795:VLM851795 VVH851795:VVI851795 WFD851795:WFE851795 WOZ851795:WPA851795 K917331:L917331 CN917331:CO917331 MJ917331:MK917331 WF917331:WG917331 AGB917331:AGC917331 APX917331:APY917331 AZT917331:AZU917331 BJP917331:BJQ917331 BTL917331:BTM917331 CDH917331:CDI917331 CND917331:CNE917331 CWZ917331:CXA917331 DGV917331:DGW917331 DQR917331:DQS917331 EAN917331:EAO917331 EKJ917331:EKK917331 EUF917331:EUG917331 FEB917331:FEC917331 FNX917331:FNY917331 FXT917331:FXU917331 GHP917331:GHQ917331 GRL917331:GRM917331 HBH917331:HBI917331 HLD917331:HLE917331 HUZ917331:HVA917331 IEV917331:IEW917331 IOR917331:IOS917331 IYN917331:IYO917331 JIJ917331:JIK917331 JSF917331:JSG917331 KCB917331:KCC917331 KLX917331:KLY917331 KVT917331:KVU917331 LFP917331:LFQ917331 LPL917331:LPM917331 LZH917331:LZI917331 MJD917331:MJE917331 MSZ917331:MTA917331 NCV917331:NCW917331 NMR917331:NMS917331 NWN917331:NWO917331 OGJ917331:OGK917331 OQF917331:OQG917331 PAB917331:PAC917331 PJX917331:PJY917331 PTT917331:PTU917331 QDP917331:QDQ917331 QNL917331:QNM917331 QXH917331:QXI917331 RHD917331:RHE917331 RQZ917331:RRA917331 SAV917331:SAW917331 SKR917331:SKS917331 SUN917331:SUO917331 TEJ917331:TEK917331 TOF917331:TOG917331 TYB917331:TYC917331 UHX917331:UHY917331 URT917331:URU917331 VBP917331:VBQ917331 VLL917331:VLM917331 VVH917331:VVI917331 WFD917331:WFE917331 WOZ917331:WPA917331 K982867:L982867 CN982867:CO982867 MJ982867:MK982867 WF982867:WG982867 AGB982867:AGC982867 APX982867:APY982867 AZT982867:AZU982867 BJP982867:BJQ982867 BTL982867:BTM982867 CDH982867:CDI982867 CND982867:CNE982867 CWZ982867:CXA982867 DGV982867:DGW982867 DQR982867:DQS982867 EAN982867:EAO982867 EKJ982867:EKK982867 EUF982867:EUG982867 FEB982867:FEC982867 FNX982867:FNY982867 FXT982867:FXU982867 GHP982867:GHQ982867 GRL982867:GRM982867 HBH982867:HBI982867 HLD982867:HLE982867 HUZ982867:HVA982867 IEV982867:IEW982867 IOR982867:IOS982867 IYN982867:IYO982867 JIJ982867:JIK982867 JSF982867:JSG982867 KCB982867:KCC982867 KLX982867:KLY982867 KVT982867:KVU982867 LFP982867:LFQ982867 LPL982867:LPM982867 LZH982867:LZI982867 MJD982867:MJE982867 MSZ982867:MTA982867 NCV982867:NCW982867 NMR982867:NMS982867 NWN982867:NWO982867 OGJ982867:OGK982867 OQF982867:OQG982867 PAB982867:PAC982867 PJX982867:PJY982867 PTT982867:PTU982867 QDP982867:QDQ982867 QNL982867:QNM982867 QXH982867:QXI982867 RHD982867:RHE982867 RQZ982867:RRA982867 SAV982867:SAW982867 SKR982867:SKS982867 SUN982867:SUO982867 TEJ982867:TEK982867 TOF982867:TOG982867 TYB982867:TYC982867 UHX982867:UHY982867 URT982867:URU982867 VBP982867:VBQ982867 VLL982867:VLM982867 VVH982867:VVI982867 WFD982867:WFE982867 WOZ982867:WPA982867 K28:L67 CN28:CO67 MJ28:MK67 WF28:WG67 AGB28:AGC67 APX28:APY67 AZT28:AZU67 BJP28:BJQ67 BTL28:BTM67 CDH28:CDI67 CND28:CNE67 CWZ28:CXA67 DGV28:DGW67 DQR28:DQS67 EAN28:EAO67 EKJ28:EKK67 EUF28:EUG67 FEB28:FEC67 FNX28:FNY67 FXT28:FXU67 GHP28:GHQ67 GRL28:GRM67 HBH28:HBI67 HLD28:HLE67 HUZ28:HVA67 IEV28:IEW67 IOR28:IOS67 IYN28:IYO67 JIJ28:JIK67 JSF28:JSG67 KCB28:KCC67 KLX28:KLY67 KVT28:KVU67 LFP28:LFQ67 LPL28:LPM67 LZH28:LZI67 MJD28:MJE67 MSZ28:MTA67 NCV28:NCW67 NMR28:NMS67 NWN28:NWO67 OGJ28:OGK67 OQF28:OQG67 PAB28:PAC67 PJX28:PJY67 PTT28:PTU67 QDP28:QDQ67 QNL28:QNM67 QXH28:QXI67 RHD28:RHE67 RQZ28:RRA67 SAV28:SAW67 SKR28:SKS67 SUN28:SUO67 TEJ28:TEK67 TOF28:TOG67 TYB28:TYC67 UHX28:UHY67 URT28:URU67 VBP28:VBQ67 VLL28:VLM67 VVH28:VVI67 WFD28:WFE67 WOZ28:WPA67 K65322:L65361 CN65322:CO65361 MJ65322:MK65361 WF65322:WG65361 AGB65322:AGC65361 APX65322:APY65361 AZT65322:AZU65361 BJP65322:BJQ65361 BTL65322:BTM65361 CDH65322:CDI65361 CND65322:CNE65361 CWZ65322:CXA65361 DGV65322:DGW65361 DQR65322:DQS65361 EAN65322:EAO65361 EKJ65322:EKK65361 EUF65322:EUG65361 FEB65322:FEC65361 FNX65322:FNY65361 FXT65322:FXU65361 GHP65322:GHQ65361 GRL65322:GRM65361 HBH65322:HBI65361 HLD65322:HLE65361 HUZ65322:HVA65361 IEV65322:IEW65361 IOR65322:IOS65361 IYN65322:IYO65361 JIJ65322:JIK65361 JSF65322:JSG65361 KCB65322:KCC65361 KLX65322:KLY65361 KVT65322:KVU65361 LFP65322:LFQ65361 LPL65322:LPM65361 LZH65322:LZI65361 MJD65322:MJE65361 MSZ65322:MTA65361 NCV65322:NCW65361 NMR65322:NMS65361 NWN65322:NWO65361 OGJ65322:OGK65361 OQF65322:OQG65361 PAB65322:PAC65361 PJX65322:PJY65361 PTT65322:PTU65361 QDP65322:QDQ65361 QNL65322:QNM65361 QXH65322:QXI65361 RHD65322:RHE65361 RQZ65322:RRA65361 SAV65322:SAW65361 SKR65322:SKS65361 SUN65322:SUO65361 TEJ65322:TEK65361 TOF65322:TOG65361 TYB65322:TYC65361 UHX65322:UHY65361 URT65322:URU65361 VBP65322:VBQ65361 VLL65322:VLM65361 VVH65322:VVI65361 WFD65322:WFE65361 WOZ65322:WPA65361 K130858:L130897 CN130858:CO130897 MJ130858:MK130897 WF130858:WG130897 AGB130858:AGC130897 APX130858:APY130897 AZT130858:AZU130897 BJP130858:BJQ130897 BTL130858:BTM130897 CDH130858:CDI130897 CND130858:CNE130897 CWZ130858:CXA130897 DGV130858:DGW130897 DQR130858:DQS130897 EAN130858:EAO130897 EKJ130858:EKK130897 EUF130858:EUG130897 FEB130858:FEC130897 FNX130858:FNY130897 FXT130858:FXU130897 GHP130858:GHQ130897 GRL130858:GRM130897 HBH130858:HBI130897 HLD130858:HLE130897 HUZ130858:HVA130897 IEV130858:IEW130897 IOR130858:IOS130897 IYN130858:IYO130897 JIJ130858:JIK130897 JSF130858:JSG130897 KCB130858:KCC130897 KLX130858:KLY130897 KVT130858:KVU130897 LFP130858:LFQ130897 LPL130858:LPM130897 LZH130858:LZI130897 MJD130858:MJE130897 MSZ130858:MTA130897 NCV130858:NCW130897 NMR130858:NMS130897 NWN130858:NWO130897 OGJ130858:OGK130897 OQF130858:OQG130897 PAB130858:PAC130897 PJX130858:PJY130897 PTT130858:PTU130897 QDP130858:QDQ130897 QNL130858:QNM130897 QXH130858:QXI130897 RHD130858:RHE130897 RQZ130858:RRA130897 SAV130858:SAW130897 SKR130858:SKS130897 SUN130858:SUO130897 TEJ130858:TEK130897 TOF130858:TOG130897 TYB130858:TYC130897 UHX130858:UHY130897 URT130858:URU130897 VBP130858:VBQ130897 VLL130858:VLM130897 VVH130858:VVI130897 WFD130858:WFE130897 WOZ130858:WPA130897 K196394:L196433 CN196394:CO196433 MJ196394:MK196433 WF196394:WG196433 AGB196394:AGC196433 APX196394:APY196433 AZT196394:AZU196433 BJP196394:BJQ196433 BTL196394:BTM196433 CDH196394:CDI196433 CND196394:CNE196433 CWZ196394:CXA196433 DGV196394:DGW196433 DQR196394:DQS196433 EAN196394:EAO196433 EKJ196394:EKK196433 EUF196394:EUG196433 FEB196394:FEC196433 FNX196394:FNY196433 FXT196394:FXU196433 GHP196394:GHQ196433 GRL196394:GRM196433 HBH196394:HBI196433 HLD196394:HLE196433 HUZ196394:HVA196433 IEV196394:IEW196433 IOR196394:IOS196433 IYN196394:IYO196433 JIJ196394:JIK196433 JSF196394:JSG196433 KCB196394:KCC196433 KLX196394:KLY196433 KVT196394:KVU196433 LFP196394:LFQ196433 LPL196394:LPM196433 LZH196394:LZI196433 MJD196394:MJE196433 MSZ196394:MTA196433 NCV196394:NCW196433 NMR196394:NMS196433 NWN196394:NWO196433 OGJ196394:OGK196433 OQF196394:OQG196433 PAB196394:PAC196433 PJX196394:PJY196433 PTT196394:PTU196433 QDP196394:QDQ196433 QNL196394:QNM196433 QXH196394:QXI196433 RHD196394:RHE196433 RQZ196394:RRA196433 SAV196394:SAW196433 SKR196394:SKS196433 SUN196394:SUO196433 TEJ196394:TEK196433 TOF196394:TOG196433 TYB196394:TYC196433 UHX196394:UHY196433 URT196394:URU196433 VBP196394:VBQ196433 VLL196394:VLM196433 VVH196394:VVI196433 WFD196394:WFE196433 WOZ196394:WPA196433 K261930:L261969 CN261930:CO261969 MJ261930:MK261969 WF261930:WG261969 AGB261930:AGC261969 APX261930:APY261969 AZT261930:AZU261969 BJP261930:BJQ261969 BTL261930:BTM261969 CDH261930:CDI261969 CND261930:CNE261969 CWZ261930:CXA261969 DGV261930:DGW261969 DQR261930:DQS261969 EAN261930:EAO261969 EKJ261930:EKK261969 EUF261930:EUG261969 FEB261930:FEC261969 FNX261930:FNY261969 FXT261930:FXU261969 GHP261930:GHQ261969 GRL261930:GRM261969 HBH261930:HBI261969 HLD261930:HLE261969 HUZ261930:HVA261969 IEV261930:IEW261969 IOR261930:IOS261969 IYN261930:IYO261969 JIJ261930:JIK261969 JSF261930:JSG261969 KCB261930:KCC261969 KLX261930:KLY261969 KVT261930:KVU261969 LFP261930:LFQ261969 LPL261930:LPM261969 LZH261930:LZI261969 MJD261930:MJE261969 MSZ261930:MTA261969 NCV261930:NCW261969 NMR261930:NMS261969 NWN261930:NWO261969 OGJ261930:OGK261969 OQF261930:OQG261969 PAB261930:PAC261969 PJX261930:PJY261969 PTT261930:PTU261969 QDP261930:QDQ261969 QNL261930:QNM261969 QXH261930:QXI261969 RHD261930:RHE261969 RQZ261930:RRA261969 SAV261930:SAW261969 SKR261930:SKS261969 SUN261930:SUO261969 TEJ261930:TEK261969 TOF261930:TOG261969 TYB261930:TYC261969 UHX261930:UHY261969 URT261930:URU261969 VBP261930:VBQ261969 VLL261930:VLM261969 VVH261930:VVI261969 WFD261930:WFE261969 WOZ261930:WPA261969 K327466:L327505 CN327466:CO327505 MJ327466:MK327505 WF327466:WG327505 AGB327466:AGC327505 APX327466:APY327505 AZT327466:AZU327505 BJP327466:BJQ327505 BTL327466:BTM327505 CDH327466:CDI327505 CND327466:CNE327505 CWZ327466:CXA327505 DGV327466:DGW327505 DQR327466:DQS327505 EAN327466:EAO327505 EKJ327466:EKK327505 EUF327466:EUG327505 FEB327466:FEC327505 FNX327466:FNY327505 FXT327466:FXU327505 GHP327466:GHQ327505 GRL327466:GRM327505 HBH327466:HBI327505 HLD327466:HLE327505 HUZ327466:HVA327505 IEV327466:IEW327505 IOR327466:IOS327505 IYN327466:IYO327505 JIJ327466:JIK327505 JSF327466:JSG327505 KCB327466:KCC327505 KLX327466:KLY327505 KVT327466:KVU327505 LFP327466:LFQ327505 LPL327466:LPM327505 LZH327466:LZI327505 MJD327466:MJE327505 MSZ327466:MTA327505 NCV327466:NCW327505 NMR327466:NMS327505 NWN327466:NWO327505 OGJ327466:OGK327505 OQF327466:OQG327505 PAB327466:PAC327505 PJX327466:PJY327505 PTT327466:PTU327505 QDP327466:QDQ327505 QNL327466:QNM327505 QXH327466:QXI327505 RHD327466:RHE327505 RQZ327466:RRA327505 SAV327466:SAW327505 SKR327466:SKS327505 SUN327466:SUO327505 TEJ327466:TEK327505 TOF327466:TOG327505 TYB327466:TYC327505 UHX327466:UHY327505 URT327466:URU327505 VBP327466:VBQ327505 VLL327466:VLM327505 VVH327466:VVI327505 WFD327466:WFE327505 WOZ327466:WPA327505 K393002:L393041 CN393002:CO393041 MJ393002:MK393041 WF393002:WG393041 AGB393002:AGC393041 APX393002:APY393041 AZT393002:AZU393041 BJP393002:BJQ393041 BTL393002:BTM393041 CDH393002:CDI393041 CND393002:CNE393041 CWZ393002:CXA393041 DGV393002:DGW393041 DQR393002:DQS393041 EAN393002:EAO393041 EKJ393002:EKK393041 EUF393002:EUG393041 FEB393002:FEC393041 FNX393002:FNY393041 FXT393002:FXU393041 GHP393002:GHQ393041 GRL393002:GRM393041 HBH393002:HBI393041 HLD393002:HLE393041 HUZ393002:HVA393041 IEV393002:IEW393041 IOR393002:IOS393041 IYN393002:IYO393041 JIJ393002:JIK393041 JSF393002:JSG393041 KCB393002:KCC393041 KLX393002:KLY393041 KVT393002:KVU393041 LFP393002:LFQ393041 LPL393002:LPM393041 LZH393002:LZI393041 MJD393002:MJE393041 MSZ393002:MTA393041 NCV393002:NCW393041 NMR393002:NMS393041 NWN393002:NWO393041 OGJ393002:OGK393041 OQF393002:OQG393041 PAB393002:PAC393041 PJX393002:PJY393041 PTT393002:PTU393041 QDP393002:QDQ393041 QNL393002:QNM393041 QXH393002:QXI393041 RHD393002:RHE393041 RQZ393002:RRA393041 SAV393002:SAW393041 SKR393002:SKS393041 SUN393002:SUO393041 TEJ393002:TEK393041 TOF393002:TOG393041 TYB393002:TYC393041 UHX393002:UHY393041 URT393002:URU393041 VBP393002:VBQ393041 VLL393002:VLM393041 VVH393002:VVI393041 WFD393002:WFE393041 WOZ393002:WPA393041 K458538:L458577 CN458538:CO458577 MJ458538:MK458577 WF458538:WG458577 AGB458538:AGC458577 APX458538:APY458577 AZT458538:AZU458577 BJP458538:BJQ458577 BTL458538:BTM458577 CDH458538:CDI458577 CND458538:CNE458577 CWZ458538:CXA458577 DGV458538:DGW458577 DQR458538:DQS458577 EAN458538:EAO458577 EKJ458538:EKK458577 EUF458538:EUG458577 FEB458538:FEC458577 FNX458538:FNY458577 FXT458538:FXU458577 GHP458538:GHQ458577 GRL458538:GRM458577 HBH458538:HBI458577 HLD458538:HLE458577 HUZ458538:HVA458577 IEV458538:IEW458577 IOR458538:IOS458577 IYN458538:IYO458577 JIJ458538:JIK458577 JSF458538:JSG458577 KCB458538:KCC458577 KLX458538:KLY458577 KVT458538:KVU458577 LFP458538:LFQ458577 LPL458538:LPM458577 LZH458538:LZI458577 MJD458538:MJE458577 MSZ458538:MTA458577 NCV458538:NCW458577 NMR458538:NMS458577 NWN458538:NWO458577 OGJ458538:OGK458577 OQF458538:OQG458577 PAB458538:PAC458577 PJX458538:PJY458577 PTT458538:PTU458577 QDP458538:QDQ458577 QNL458538:QNM458577 QXH458538:QXI458577 RHD458538:RHE458577 RQZ458538:RRA458577 SAV458538:SAW458577 SKR458538:SKS458577 SUN458538:SUO458577 TEJ458538:TEK458577 TOF458538:TOG458577 TYB458538:TYC458577 UHX458538:UHY458577 URT458538:URU458577 VBP458538:VBQ458577 VLL458538:VLM458577 VVH458538:VVI458577 WFD458538:WFE458577 WOZ458538:WPA458577 K524074:L524113 CN524074:CO524113 MJ524074:MK524113 WF524074:WG524113 AGB524074:AGC524113 APX524074:APY524113 AZT524074:AZU524113 BJP524074:BJQ524113 BTL524074:BTM524113 CDH524074:CDI524113 CND524074:CNE524113 CWZ524074:CXA524113 DGV524074:DGW524113 DQR524074:DQS524113 EAN524074:EAO524113 EKJ524074:EKK524113 EUF524074:EUG524113 FEB524074:FEC524113 FNX524074:FNY524113 FXT524074:FXU524113 GHP524074:GHQ524113 GRL524074:GRM524113 HBH524074:HBI524113 HLD524074:HLE524113 HUZ524074:HVA524113 IEV524074:IEW524113 IOR524074:IOS524113 IYN524074:IYO524113 JIJ524074:JIK524113 JSF524074:JSG524113 KCB524074:KCC524113 KLX524074:KLY524113 KVT524074:KVU524113 LFP524074:LFQ524113 LPL524074:LPM524113 LZH524074:LZI524113 MJD524074:MJE524113 MSZ524074:MTA524113 NCV524074:NCW524113 NMR524074:NMS524113 NWN524074:NWO524113 OGJ524074:OGK524113 OQF524074:OQG524113 PAB524074:PAC524113 PJX524074:PJY524113 PTT524074:PTU524113 QDP524074:QDQ524113 QNL524074:QNM524113 QXH524074:QXI524113 RHD524074:RHE524113 RQZ524074:RRA524113 SAV524074:SAW524113 SKR524074:SKS524113 SUN524074:SUO524113 TEJ524074:TEK524113 TOF524074:TOG524113 TYB524074:TYC524113 UHX524074:UHY524113 URT524074:URU524113 VBP524074:VBQ524113 VLL524074:VLM524113 VVH524074:VVI524113 WFD524074:WFE524113 WOZ524074:WPA524113 K589610:L589649 CN589610:CO589649 MJ589610:MK589649 WF589610:WG589649 AGB589610:AGC589649 APX589610:APY589649 AZT589610:AZU589649 BJP589610:BJQ589649 BTL589610:BTM589649 CDH589610:CDI589649 CND589610:CNE589649 CWZ589610:CXA589649 DGV589610:DGW589649 DQR589610:DQS589649 EAN589610:EAO589649 EKJ589610:EKK589649 EUF589610:EUG589649 FEB589610:FEC589649 FNX589610:FNY589649 FXT589610:FXU589649 GHP589610:GHQ589649 GRL589610:GRM589649 HBH589610:HBI589649 HLD589610:HLE589649 HUZ589610:HVA589649 IEV589610:IEW589649 IOR589610:IOS589649 IYN589610:IYO589649 JIJ589610:JIK589649 JSF589610:JSG589649 KCB589610:KCC589649 KLX589610:KLY589649 KVT589610:KVU589649 LFP589610:LFQ589649 LPL589610:LPM589649 LZH589610:LZI589649 MJD589610:MJE589649 MSZ589610:MTA589649 NCV589610:NCW589649 NMR589610:NMS589649 NWN589610:NWO589649 OGJ589610:OGK589649 OQF589610:OQG589649 PAB589610:PAC589649 PJX589610:PJY589649 PTT589610:PTU589649 QDP589610:QDQ589649 QNL589610:QNM589649 QXH589610:QXI589649 RHD589610:RHE589649 RQZ589610:RRA589649 SAV589610:SAW589649 SKR589610:SKS589649 SUN589610:SUO589649 TEJ589610:TEK589649 TOF589610:TOG589649 TYB589610:TYC589649 UHX589610:UHY589649 URT589610:URU589649 VBP589610:VBQ589649 VLL589610:VLM589649 VVH589610:VVI589649 WFD589610:WFE589649 WOZ589610:WPA589649 K655146:L655185 CN655146:CO655185 MJ655146:MK655185 WF655146:WG655185 AGB655146:AGC655185 APX655146:APY655185 AZT655146:AZU655185 BJP655146:BJQ655185 BTL655146:BTM655185 CDH655146:CDI655185 CND655146:CNE655185 CWZ655146:CXA655185 DGV655146:DGW655185 DQR655146:DQS655185 EAN655146:EAO655185 EKJ655146:EKK655185 EUF655146:EUG655185 FEB655146:FEC655185 FNX655146:FNY655185 FXT655146:FXU655185 GHP655146:GHQ655185 GRL655146:GRM655185 HBH655146:HBI655185 HLD655146:HLE655185 HUZ655146:HVA655185 IEV655146:IEW655185 IOR655146:IOS655185 IYN655146:IYO655185 JIJ655146:JIK655185 JSF655146:JSG655185 KCB655146:KCC655185 KLX655146:KLY655185 KVT655146:KVU655185 LFP655146:LFQ655185 LPL655146:LPM655185 LZH655146:LZI655185 MJD655146:MJE655185 MSZ655146:MTA655185 NCV655146:NCW655185 NMR655146:NMS655185 NWN655146:NWO655185 OGJ655146:OGK655185 OQF655146:OQG655185 PAB655146:PAC655185 PJX655146:PJY655185 PTT655146:PTU655185 QDP655146:QDQ655185 QNL655146:QNM655185 QXH655146:QXI655185 RHD655146:RHE655185 RQZ655146:RRA655185 SAV655146:SAW655185 SKR655146:SKS655185 SUN655146:SUO655185 TEJ655146:TEK655185 TOF655146:TOG655185 TYB655146:TYC655185 UHX655146:UHY655185 URT655146:URU655185 VBP655146:VBQ655185 VLL655146:VLM655185 VVH655146:VVI655185 WFD655146:WFE655185 WOZ655146:WPA655185 K720682:L720721 CN720682:CO720721 MJ720682:MK720721 WF720682:WG720721 AGB720682:AGC720721 APX720682:APY720721 AZT720682:AZU720721 BJP720682:BJQ720721 BTL720682:BTM720721 CDH720682:CDI720721 CND720682:CNE720721 CWZ720682:CXA720721 DGV720682:DGW720721 DQR720682:DQS720721 EAN720682:EAO720721 EKJ720682:EKK720721 EUF720682:EUG720721 FEB720682:FEC720721 FNX720682:FNY720721 FXT720682:FXU720721 GHP720682:GHQ720721 GRL720682:GRM720721 HBH720682:HBI720721 HLD720682:HLE720721 HUZ720682:HVA720721 IEV720682:IEW720721 IOR720682:IOS720721 IYN720682:IYO720721 JIJ720682:JIK720721 JSF720682:JSG720721 KCB720682:KCC720721 KLX720682:KLY720721 KVT720682:KVU720721 LFP720682:LFQ720721 LPL720682:LPM720721 LZH720682:LZI720721 MJD720682:MJE720721 MSZ720682:MTA720721 NCV720682:NCW720721 NMR720682:NMS720721 NWN720682:NWO720721 OGJ720682:OGK720721 OQF720682:OQG720721 PAB720682:PAC720721 PJX720682:PJY720721 PTT720682:PTU720721 QDP720682:QDQ720721 QNL720682:QNM720721 QXH720682:QXI720721 RHD720682:RHE720721 RQZ720682:RRA720721 SAV720682:SAW720721 SKR720682:SKS720721 SUN720682:SUO720721 TEJ720682:TEK720721 TOF720682:TOG720721 TYB720682:TYC720721 UHX720682:UHY720721 URT720682:URU720721 VBP720682:VBQ720721 VLL720682:VLM720721 VVH720682:VVI720721 WFD720682:WFE720721 WOZ720682:WPA720721 K786218:L786257 CN786218:CO786257 MJ786218:MK786257 WF786218:WG786257 AGB786218:AGC786257 APX786218:APY786257 AZT786218:AZU786257 BJP786218:BJQ786257 BTL786218:BTM786257 CDH786218:CDI786257 CND786218:CNE786257 CWZ786218:CXA786257 DGV786218:DGW786257 DQR786218:DQS786257 EAN786218:EAO786257 EKJ786218:EKK786257 EUF786218:EUG786257 FEB786218:FEC786257 FNX786218:FNY786257 FXT786218:FXU786257 GHP786218:GHQ786257 GRL786218:GRM786257 HBH786218:HBI786257 HLD786218:HLE786257 HUZ786218:HVA786257 IEV786218:IEW786257 IOR786218:IOS786257 IYN786218:IYO786257 JIJ786218:JIK786257 JSF786218:JSG786257 KCB786218:KCC786257 KLX786218:KLY786257 KVT786218:KVU786257 LFP786218:LFQ786257 LPL786218:LPM786257 LZH786218:LZI786257 MJD786218:MJE786257 MSZ786218:MTA786257 NCV786218:NCW786257 NMR786218:NMS786257 NWN786218:NWO786257 OGJ786218:OGK786257 OQF786218:OQG786257 PAB786218:PAC786257 PJX786218:PJY786257 PTT786218:PTU786257 QDP786218:QDQ786257 QNL786218:QNM786257 QXH786218:QXI786257 RHD786218:RHE786257 RQZ786218:RRA786257 SAV786218:SAW786257 SKR786218:SKS786257 SUN786218:SUO786257 TEJ786218:TEK786257 TOF786218:TOG786257 TYB786218:TYC786257 UHX786218:UHY786257 URT786218:URU786257 VBP786218:VBQ786257 VLL786218:VLM786257 VVH786218:VVI786257 WFD786218:WFE786257 WOZ786218:WPA786257 K851754:L851793 CN851754:CO851793 MJ851754:MK851793 WF851754:WG851793 AGB851754:AGC851793 APX851754:APY851793 AZT851754:AZU851793 BJP851754:BJQ851793 BTL851754:BTM851793 CDH851754:CDI851793 CND851754:CNE851793 CWZ851754:CXA851793 DGV851754:DGW851793 DQR851754:DQS851793 EAN851754:EAO851793 EKJ851754:EKK851793 EUF851754:EUG851793 FEB851754:FEC851793 FNX851754:FNY851793 FXT851754:FXU851793 GHP851754:GHQ851793 GRL851754:GRM851793 HBH851754:HBI851793 HLD851754:HLE851793 HUZ851754:HVA851793 IEV851754:IEW851793 IOR851754:IOS851793 IYN851754:IYO851793 JIJ851754:JIK851793 JSF851754:JSG851793 KCB851754:KCC851793 KLX851754:KLY851793 KVT851754:KVU851793 LFP851754:LFQ851793 LPL851754:LPM851793 LZH851754:LZI851793 MJD851754:MJE851793 MSZ851754:MTA851793 NCV851754:NCW851793 NMR851754:NMS851793 NWN851754:NWO851793 OGJ851754:OGK851793 OQF851754:OQG851793 PAB851754:PAC851793 PJX851754:PJY851793 PTT851754:PTU851793 QDP851754:QDQ851793 QNL851754:QNM851793 QXH851754:QXI851793 RHD851754:RHE851793 RQZ851754:RRA851793 SAV851754:SAW851793 SKR851754:SKS851793 SUN851754:SUO851793 TEJ851754:TEK851793 TOF851754:TOG851793 TYB851754:TYC851793 UHX851754:UHY851793 URT851754:URU851793 VBP851754:VBQ851793 VLL851754:VLM851793 VVH851754:VVI851793 WFD851754:WFE851793 WOZ851754:WPA851793 K917290:L917329 CN917290:CO917329 MJ917290:MK917329 WF917290:WG917329 AGB917290:AGC917329 APX917290:APY917329 AZT917290:AZU917329 BJP917290:BJQ917329 BTL917290:BTM917329 CDH917290:CDI917329 CND917290:CNE917329 CWZ917290:CXA917329 DGV917290:DGW917329 DQR917290:DQS917329 EAN917290:EAO917329 EKJ917290:EKK917329 EUF917290:EUG917329 FEB917290:FEC917329 FNX917290:FNY917329 FXT917290:FXU917329 GHP917290:GHQ917329 GRL917290:GRM917329 HBH917290:HBI917329 HLD917290:HLE917329 HUZ917290:HVA917329 IEV917290:IEW917329 IOR917290:IOS917329 IYN917290:IYO917329 JIJ917290:JIK917329 JSF917290:JSG917329 KCB917290:KCC917329 KLX917290:KLY917329 KVT917290:KVU917329 LFP917290:LFQ917329 LPL917290:LPM917329 LZH917290:LZI917329 MJD917290:MJE917329 MSZ917290:MTA917329 NCV917290:NCW917329 NMR917290:NMS917329 NWN917290:NWO917329 OGJ917290:OGK917329 OQF917290:OQG917329 PAB917290:PAC917329 PJX917290:PJY917329 PTT917290:PTU917329 QDP917290:QDQ917329 QNL917290:QNM917329 QXH917290:QXI917329 RHD917290:RHE917329 RQZ917290:RRA917329 SAV917290:SAW917329 SKR917290:SKS917329 SUN917290:SUO917329 TEJ917290:TEK917329 TOF917290:TOG917329 TYB917290:TYC917329 UHX917290:UHY917329 URT917290:URU917329 VBP917290:VBQ917329 VLL917290:VLM917329 VVH917290:VVI917329 WFD917290:WFE917329 WOZ917290:WPA917329 K982826:L982865 CN982826:CO982865 MJ982826:MK982865 WF982826:WG982865 AGB982826:AGC982865 APX982826:APY982865 AZT982826:AZU982865 BJP982826:BJQ982865 BTL982826:BTM982865 CDH982826:CDI982865 CND982826:CNE982865 CWZ982826:CXA982865 DGV982826:DGW982865 DQR982826:DQS982865 EAN982826:EAO982865 EKJ982826:EKK982865 EUF982826:EUG982865 FEB982826:FEC982865 FNX982826:FNY982865 FXT982826:FXU982865 GHP982826:GHQ982865 GRL982826:GRM982865 HBH982826:HBI982865 HLD982826:HLE982865 HUZ982826:HVA982865 IEV982826:IEW982865 IOR982826:IOS982865 IYN982826:IYO982865 JIJ982826:JIK982865 JSF982826:JSG982865 KCB982826:KCC982865 KLX982826:KLY982865 KVT982826:KVU982865 LFP982826:LFQ982865 LPL982826:LPM982865 LZH982826:LZI982865 MJD982826:MJE982865 MSZ982826:MTA982865 NCV982826:NCW982865 NMR982826:NMS982865 NWN982826:NWO982865 OGJ982826:OGK982865 OQF982826:OQG982865 PAB982826:PAC982865 PJX982826:PJY982865 PTT982826:PTU982865 QDP982826:QDQ982865 QNL982826:QNM982865 QXH982826:QXI982865 RHD982826:RHE982865 RQZ982826:RRA982865 SAV982826:SAW982865 SKR982826:SKS982865 SUN982826:SUO982865 TEJ982826:TEK982865 TOF982826:TOG982865 TYB982826:TYC982865 UHX982826:UHY982865 URT982826:URU982865 VBP982826:VBQ982865 VLL982826:VLM982865 VVH982826:VVI982865 WFD982826:WFE982865 WOZ982826:WPA982865" xr:uid="{00000000-0002-0000-0300-000005000000}">
      <formula1>$W$11:$W$12</formula1>
    </dataValidation>
    <dataValidation type="list" allowBlank="1" showInputMessage="1" showErrorMessage="1" sqref="WQA982826:WQA982865 CP28:CP67 ML28:ML67 WH28:WH67 AGD28:AGD67 APZ28:APZ67 AZV28:AZV67 BJR28:BJR67 BTN28:BTN67 CDJ28:CDJ67 CNF28:CNF67 CXB28:CXB67 DGX28:DGX67 DQT28:DQT67 EAP28:EAP67 EKL28:EKL67 EUH28:EUH67 FED28:FED67 FNZ28:FNZ67 FXV28:FXV67 GHR28:GHR67 GRN28:GRN67 HBJ28:HBJ67 HLF28:HLF67 HVB28:HVB67 IEX28:IEX67 IOT28:IOT67 IYP28:IYP67 JIL28:JIL67 JSH28:JSH67 KCD28:KCD67 KLZ28:KLZ67 KVV28:KVV67 LFR28:LFR67 LPN28:LPN67 LZJ28:LZJ67 MJF28:MJF67 MTB28:MTB67 NCX28:NCX67 NMT28:NMT67 NWP28:NWP67 OGL28:OGL67 OQH28:OQH67 PAD28:PAD67 PJZ28:PJZ67 PTV28:PTV67 QDR28:QDR67 QNN28:QNN67 QXJ28:QXJ67 RHF28:RHF67 RRB28:RRB67 SAX28:SAX67 SKT28:SKT67 SUP28:SUP67 TEL28:TEL67 TOH28:TOH67 TYD28:TYD67 UHZ28:UHZ67 URV28:URV67 VBR28:VBR67 VLN28:VLN67 VVJ28:VVJ67 WFF28:WFF67 WPB28:WPB67 M65322:M65361 CP65322:CP65361 ML65322:ML65361 WH65322:WH65361 AGD65322:AGD65361 APZ65322:APZ65361 AZV65322:AZV65361 BJR65322:BJR65361 BTN65322:BTN65361 CDJ65322:CDJ65361 CNF65322:CNF65361 CXB65322:CXB65361 DGX65322:DGX65361 DQT65322:DQT65361 EAP65322:EAP65361 EKL65322:EKL65361 EUH65322:EUH65361 FED65322:FED65361 FNZ65322:FNZ65361 FXV65322:FXV65361 GHR65322:GHR65361 GRN65322:GRN65361 HBJ65322:HBJ65361 HLF65322:HLF65361 HVB65322:HVB65361 IEX65322:IEX65361 IOT65322:IOT65361 IYP65322:IYP65361 JIL65322:JIL65361 JSH65322:JSH65361 KCD65322:KCD65361 KLZ65322:KLZ65361 KVV65322:KVV65361 LFR65322:LFR65361 LPN65322:LPN65361 LZJ65322:LZJ65361 MJF65322:MJF65361 MTB65322:MTB65361 NCX65322:NCX65361 NMT65322:NMT65361 NWP65322:NWP65361 OGL65322:OGL65361 OQH65322:OQH65361 PAD65322:PAD65361 PJZ65322:PJZ65361 PTV65322:PTV65361 QDR65322:QDR65361 QNN65322:QNN65361 QXJ65322:QXJ65361 RHF65322:RHF65361 RRB65322:RRB65361 SAX65322:SAX65361 SKT65322:SKT65361 SUP65322:SUP65361 TEL65322:TEL65361 TOH65322:TOH65361 TYD65322:TYD65361 UHZ65322:UHZ65361 URV65322:URV65361 VBR65322:VBR65361 VLN65322:VLN65361 VVJ65322:VVJ65361 WFF65322:WFF65361 WPB65322:WPB65361 M130858:M130897 CP130858:CP130897 ML130858:ML130897 WH130858:WH130897 AGD130858:AGD130897 APZ130858:APZ130897 AZV130858:AZV130897 BJR130858:BJR130897 BTN130858:BTN130897 CDJ130858:CDJ130897 CNF130858:CNF130897 CXB130858:CXB130897 DGX130858:DGX130897 DQT130858:DQT130897 EAP130858:EAP130897 EKL130858:EKL130897 EUH130858:EUH130897 FED130858:FED130897 FNZ130858:FNZ130897 FXV130858:FXV130897 GHR130858:GHR130897 GRN130858:GRN130897 HBJ130858:HBJ130897 HLF130858:HLF130897 HVB130858:HVB130897 IEX130858:IEX130897 IOT130858:IOT130897 IYP130858:IYP130897 JIL130858:JIL130897 JSH130858:JSH130897 KCD130858:KCD130897 KLZ130858:KLZ130897 KVV130858:KVV130897 LFR130858:LFR130897 LPN130858:LPN130897 LZJ130858:LZJ130897 MJF130858:MJF130897 MTB130858:MTB130897 NCX130858:NCX130897 NMT130858:NMT130897 NWP130858:NWP130897 OGL130858:OGL130897 OQH130858:OQH130897 PAD130858:PAD130897 PJZ130858:PJZ130897 PTV130858:PTV130897 QDR130858:QDR130897 QNN130858:QNN130897 QXJ130858:QXJ130897 RHF130858:RHF130897 RRB130858:RRB130897 SAX130858:SAX130897 SKT130858:SKT130897 SUP130858:SUP130897 TEL130858:TEL130897 TOH130858:TOH130897 TYD130858:TYD130897 UHZ130858:UHZ130897 URV130858:URV130897 VBR130858:VBR130897 VLN130858:VLN130897 VVJ130858:VVJ130897 WFF130858:WFF130897 WPB130858:WPB130897 M196394:M196433 CP196394:CP196433 ML196394:ML196433 WH196394:WH196433 AGD196394:AGD196433 APZ196394:APZ196433 AZV196394:AZV196433 BJR196394:BJR196433 BTN196394:BTN196433 CDJ196394:CDJ196433 CNF196394:CNF196433 CXB196394:CXB196433 DGX196394:DGX196433 DQT196394:DQT196433 EAP196394:EAP196433 EKL196394:EKL196433 EUH196394:EUH196433 FED196394:FED196433 FNZ196394:FNZ196433 FXV196394:FXV196433 GHR196394:GHR196433 GRN196394:GRN196433 HBJ196394:HBJ196433 HLF196394:HLF196433 HVB196394:HVB196433 IEX196394:IEX196433 IOT196394:IOT196433 IYP196394:IYP196433 JIL196394:JIL196433 JSH196394:JSH196433 KCD196394:KCD196433 KLZ196394:KLZ196433 KVV196394:KVV196433 LFR196394:LFR196433 LPN196394:LPN196433 LZJ196394:LZJ196433 MJF196394:MJF196433 MTB196394:MTB196433 NCX196394:NCX196433 NMT196394:NMT196433 NWP196394:NWP196433 OGL196394:OGL196433 OQH196394:OQH196433 PAD196394:PAD196433 PJZ196394:PJZ196433 PTV196394:PTV196433 QDR196394:QDR196433 QNN196394:QNN196433 QXJ196394:QXJ196433 RHF196394:RHF196433 RRB196394:RRB196433 SAX196394:SAX196433 SKT196394:SKT196433 SUP196394:SUP196433 TEL196394:TEL196433 TOH196394:TOH196433 TYD196394:TYD196433 UHZ196394:UHZ196433 URV196394:URV196433 VBR196394:VBR196433 VLN196394:VLN196433 VVJ196394:VVJ196433 WFF196394:WFF196433 WPB196394:WPB196433 M261930:M261969 CP261930:CP261969 ML261930:ML261969 WH261930:WH261969 AGD261930:AGD261969 APZ261930:APZ261969 AZV261930:AZV261969 BJR261930:BJR261969 BTN261930:BTN261969 CDJ261930:CDJ261969 CNF261930:CNF261969 CXB261930:CXB261969 DGX261930:DGX261969 DQT261930:DQT261969 EAP261930:EAP261969 EKL261930:EKL261969 EUH261930:EUH261969 FED261930:FED261969 FNZ261930:FNZ261969 FXV261930:FXV261969 GHR261930:GHR261969 GRN261930:GRN261969 HBJ261930:HBJ261969 HLF261930:HLF261969 HVB261930:HVB261969 IEX261930:IEX261969 IOT261930:IOT261969 IYP261930:IYP261969 JIL261930:JIL261969 JSH261930:JSH261969 KCD261930:KCD261969 KLZ261930:KLZ261969 KVV261930:KVV261969 LFR261930:LFR261969 LPN261930:LPN261969 LZJ261930:LZJ261969 MJF261930:MJF261969 MTB261930:MTB261969 NCX261930:NCX261969 NMT261930:NMT261969 NWP261930:NWP261969 OGL261930:OGL261969 OQH261930:OQH261969 PAD261930:PAD261969 PJZ261930:PJZ261969 PTV261930:PTV261969 QDR261930:QDR261969 QNN261930:QNN261969 QXJ261930:QXJ261969 RHF261930:RHF261969 RRB261930:RRB261969 SAX261930:SAX261969 SKT261930:SKT261969 SUP261930:SUP261969 TEL261930:TEL261969 TOH261930:TOH261969 TYD261930:TYD261969 UHZ261930:UHZ261969 URV261930:URV261969 VBR261930:VBR261969 VLN261930:VLN261969 VVJ261930:VVJ261969 WFF261930:WFF261969 WPB261930:WPB261969 M327466:M327505 CP327466:CP327505 ML327466:ML327505 WH327466:WH327505 AGD327466:AGD327505 APZ327466:APZ327505 AZV327466:AZV327505 BJR327466:BJR327505 BTN327466:BTN327505 CDJ327466:CDJ327505 CNF327466:CNF327505 CXB327466:CXB327505 DGX327466:DGX327505 DQT327466:DQT327505 EAP327466:EAP327505 EKL327466:EKL327505 EUH327466:EUH327505 FED327466:FED327505 FNZ327466:FNZ327505 FXV327466:FXV327505 GHR327466:GHR327505 GRN327466:GRN327505 HBJ327466:HBJ327505 HLF327466:HLF327505 HVB327466:HVB327505 IEX327466:IEX327505 IOT327466:IOT327505 IYP327466:IYP327505 JIL327466:JIL327505 JSH327466:JSH327505 KCD327466:KCD327505 KLZ327466:KLZ327505 KVV327466:KVV327505 LFR327466:LFR327505 LPN327466:LPN327505 LZJ327466:LZJ327505 MJF327466:MJF327505 MTB327466:MTB327505 NCX327466:NCX327505 NMT327466:NMT327505 NWP327466:NWP327505 OGL327466:OGL327505 OQH327466:OQH327505 PAD327466:PAD327505 PJZ327466:PJZ327505 PTV327466:PTV327505 QDR327466:QDR327505 QNN327466:QNN327505 QXJ327466:QXJ327505 RHF327466:RHF327505 RRB327466:RRB327505 SAX327466:SAX327505 SKT327466:SKT327505 SUP327466:SUP327505 TEL327466:TEL327505 TOH327466:TOH327505 TYD327466:TYD327505 UHZ327466:UHZ327505 URV327466:URV327505 VBR327466:VBR327505 VLN327466:VLN327505 VVJ327466:VVJ327505 WFF327466:WFF327505 WPB327466:WPB327505 M393002:M393041 CP393002:CP393041 ML393002:ML393041 WH393002:WH393041 AGD393002:AGD393041 APZ393002:APZ393041 AZV393002:AZV393041 BJR393002:BJR393041 BTN393002:BTN393041 CDJ393002:CDJ393041 CNF393002:CNF393041 CXB393002:CXB393041 DGX393002:DGX393041 DQT393002:DQT393041 EAP393002:EAP393041 EKL393002:EKL393041 EUH393002:EUH393041 FED393002:FED393041 FNZ393002:FNZ393041 FXV393002:FXV393041 GHR393002:GHR393041 GRN393002:GRN393041 HBJ393002:HBJ393041 HLF393002:HLF393041 HVB393002:HVB393041 IEX393002:IEX393041 IOT393002:IOT393041 IYP393002:IYP393041 JIL393002:JIL393041 JSH393002:JSH393041 KCD393002:KCD393041 KLZ393002:KLZ393041 KVV393002:KVV393041 LFR393002:LFR393041 LPN393002:LPN393041 LZJ393002:LZJ393041 MJF393002:MJF393041 MTB393002:MTB393041 NCX393002:NCX393041 NMT393002:NMT393041 NWP393002:NWP393041 OGL393002:OGL393041 OQH393002:OQH393041 PAD393002:PAD393041 PJZ393002:PJZ393041 PTV393002:PTV393041 QDR393002:QDR393041 QNN393002:QNN393041 QXJ393002:QXJ393041 RHF393002:RHF393041 RRB393002:RRB393041 SAX393002:SAX393041 SKT393002:SKT393041 SUP393002:SUP393041 TEL393002:TEL393041 TOH393002:TOH393041 TYD393002:TYD393041 UHZ393002:UHZ393041 URV393002:URV393041 VBR393002:VBR393041 VLN393002:VLN393041 VVJ393002:VVJ393041 WFF393002:WFF393041 WPB393002:WPB393041 M458538:M458577 CP458538:CP458577 ML458538:ML458577 WH458538:WH458577 AGD458538:AGD458577 APZ458538:APZ458577 AZV458538:AZV458577 BJR458538:BJR458577 BTN458538:BTN458577 CDJ458538:CDJ458577 CNF458538:CNF458577 CXB458538:CXB458577 DGX458538:DGX458577 DQT458538:DQT458577 EAP458538:EAP458577 EKL458538:EKL458577 EUH458538:EUH458577 FED458538:FED458577 FNZ458538:FNZ458577 FXV458538:FXV458577 GHR458538:GHR458577 GRN458538:GRN458577 HBJ458538:HBJ458577 HLF458538:HLF458577 HVB458538:HVB458577 IEX458538:IEX458577 IOT458538:IOT458577 IYP458538:IYP458577 JIL458538:JIL458577 JSH458538:JSH458577 KCD458538:KCD458577 KLZ458538:KLZ458577 KVV458538:KVV458577 LFR458538:LFR458577 LPN458538:LPN458577 LZJ458538:LZJ458577 MJF458538:MJF458577 MTB458538:MTB458577 NCX458538:NCX458577 NMT458538:NMT458577 NWP458538:NWP458577 OGL458538:OGL458577 OQH458538:OQH458577 PAD458538:PAD458577 PJZ458538:PJZ458577 PTV458538:PTV458577 QDR458538:QDR458577 QNN458538:QNN458577 QXJ458538:QXJ458577 RHF458538:RHF458577 RRB458538:RRB458577 SAX458538:SAX458577 SKT458538:SKT458577 SUP458538:SUP458577 TEL458538:TEL458577 TOH458538:TOH458577 TYD458538:TYD458577 UHZ458538:UHZ458577 URV458538:URV458577 VBR458538:VBR458577 VLN458538:VLN458577 VVJ458538:VVJ458577 WFF458538:WFF458577 WPB458538:WPB458577 M524074:M524113 CP524074:CP524113 ML524074:ML524113 WH524074:WH524113 AGD524074:AGD524113 APZ524074:APZ524113 AZV524074:AZV524113 BJR524074:BJR524113 BTN524074:BTN524113 CDJ524074:CDJ524113 CNF524074:CNF524113 CXB524074:CXB524113 DGX524074:DGX524113 DQT524074:DQT524113 EAP524074:EAP524113 EKL524074:EKL524113 EUH524074:EUH524113 FED524074:FED524113 FNZ524074:FNZ524113 FXV524074:FXV524113 GHR524074:GHR524113 GRN524074:GRN524113 HBJ524074:HBJ524113 HLF524074:HLF524113 HVB524074:HVB524113 IEX524074:IEX524113 IOT524074:IOT524113 IYP524074:IYP524113 JIL524074:JIL524113 JSH524074:JSH524113 KCD524074:KCD524113 KLZ524074:KLZ524113 KVV524074:KVV524113 LFR524074:LFR524113 LPN524074:LPN524113 LZJ524074:LZJ524113 MJF524074:MJF524113 MTB524074:MTB524113 NCX524074:NCX524113 NMT524074:NMT524113 NWP524074:NWP524113 OGL524074:OGL524113 OQH524074:OQH524113 PAD524074:PAD524113 PJZ524074:PJZ524113 PTV524074:PTV524113 QDR524074:QDR524113 QNN524074:QNN524113 QXJ524074:QXJ524113 RHF524074:RHF524113 RRB524074:RRB524113 SAX524074:SAX524113 SKT524074:SKT524113 SUP524074:SUP524113 TEL524074:TEL524113 TOH524074:TOH524113 TYD524074:TYD524113 UHZ524074:UHZ524113 URV524074:URV524113 VBR524074:VBR524113 VLN524074:VLN524113 VVJ524074:VVJ524113 WFF524074:WFF524113 WPB524074:WPB524113 M589610:M589649 CP589610:CP589649 ML589610:ML589649 WH589610:WH589649 AGD589610:AGD589649 APZ589610:APZ589649 AZV589610:AZV589649 BJR589610:BJR589649 BTN589610:BTN589649 CDJ589610:CDJ589649 CNF589610:CNF589649 CXB589610:CXB589649 DGX589610:DGX589649 DQT589610:DQT589649 EAP589610:EAP589649 EKL589610:EKL589649 EUH589610:EUH589649 FED589610:FED589649 FNZ589610:FNZ589649 FXV589610:FXV589649 GHR589610:GHR589649 GRN589610:GRN589649 HBJ589610:HBJ589649 HLF589610:HLF589649 HVB589610:HVB589649 IEX589610:IEX589649 IOT589610:IOT589649 IYP589610:IYP589649 JIL589610:JIL589649 JSH589610:JSH589649 KCD589610:KCD589649 KLZ589610:KLZ589649 KVV589610:KVV589649 LFR589610:LFR589649 LPN589610:LPN589649 LZJ589610:LZJ589649 MJF589610:MJF589649 MTB589610:MTB589649 NCX589610:NCX589649 NMT589610:NMT589649 NWP589610:NWP589649 OGL589610:OGL589649 OQH589610:OQH589649 PAD589610:PAD589649 PJZ589610:PJZ589649 PTV589610:PTV589649 QDR589610:QDR589649 QNN589610:QNN589649 QXJ589610:QXJ589649 RHF589610:RHF589649 RRB589610:RRB589649 SAX589610:SAX589649 SKT589610:SKT589649 SUP589610:SUP589649 TEL589610:TEL589649 TOH589610:TOH589649 TYD589610:TYD589649 UHZ589610:UHZ589649 URV589610:URV589649 VBR589610:VBR589649 VLN589610:VLN589649 VVJ589610:VVJ589649 WFF589610:WFF589649 WPB589610:WPB589649 M655146:M655185 CP655146:CP655185 ML655146:ML655185 WH655146:WH655185 AGD655146:AGD655185 APZ655146:APZ655185 AZV655146:AZV655185 BJR655146:BJR655185 BTN655146:BTN655185 CDJ655146:CDJ655185 CNF655146:CNF655185 CXB655146:CXB655185 DGX655146:DGX655185 DQT655146:DQT655185 EAP655146:EAP655185 EKL655146:EKL655185 EUH655146:EUH655185 FED655146:FED655185 FNZ655146:FNZ655185 FXV655146:FXV655185 GHR655146:GHR655185 GRN655146:GRN655185 HBJ655146:HBJ655185 HLF655146:HLF655185 HVB655146:HVB655185 IEX655146:IEX655185 IOT655146:IOT655185 IYP655146:IYP655185 JIL655146:JIL655185 JSH655146:JSH655185 KCD655146:KCD655185 KLZ655146:KLZ655185 KVV655146:KVV655185 LFR655146:LFR655185 LPN655146:LPN655185 LZJ655146:LZJ655185 MJF655146:MJF655185 MTB655146:MTB655185 NCX655146:NCX655185 NMT655146:NMT655185 NWP655146:NWP655185 OGL655146:OGL655185 OQH655146:OQH655185 PAD655146:PAD655185 PJZ655146:PJZ655185 PTV655146:PTV655185 QDR655146:QDR655185 QNN655146:QNN655185 QXJ655146:QXJ655185 RHF655146:RHF655185 RRB655146:RRB655185 SAX655146:SAX655185 SKT655146:SKT655185 SUP655146:SUP655185 TEL655146:TEL655185 TOH655146:TOH655185 TYD655146:TYD655185 UHZ655146:UHZ655185 URV655146:URV655185 VBR655146:VBR655185 VLN655146:VLN655185 VVJ655146:VVJ655185 WFF655146:WFF655185 WPB655146:WPB655185 M720682:M720721 CP720682:CP720721 ML720682:ML720721 WH720682:WH720721 AGD720682:AGD720721 APZ720682:APZ720721 AZV720682:AZV720721 BJR720682:BJR720721 BTN720682:BTN720721 CDJ720682:CDJ720721 CNF720682:CNF720721 CXB720682:CXB720721 DGX720682:DGX720721 DQT720682:DQT720721 EAP720682:EAP720721 EKL720682:EKL720721 EUH720682:EUH720721 FED720682:FED720721 FNZ720682:FNZ720721 FXV720682:FXV720721 GHR720682:GHR720721 GRN720682:GRN720721 HBJ720682:HBJ720721 HLF720682:HLF720721 HVB720682:HVB720721 IEX720682:IEX720721 IOT720682:IOT720721 IYP720682:IYP720721 JIL720682:JIL720721 JSH720682:JSH720721 KCD720682:KCD720721 KLZ720682:KLZ720721 KVV720682:KVV720721 LFR720682:LFR720721 LPN720682:LPN720721 LZJ720682:LZJ720721 MJF720682:MJF720721 MTB720682:MTB720721 NCX720682:NCX720721 NMT720682:NMT720721 NWP720682:NWP720721 OGL720682:OGL720721 OQH720682:OQH720721 PAD720682:PAD720721 PJZ720682:PJZ720721 PTV720682:PTV720721 QDR720682:QDR720721 QNN720682:QNN720721 QXJ720682:QXJ720721 RHF720682:RHF720721 RRB720682:RRB720721 SAX720682:SAX720721 SKT720682:SKT720721 SUP720682:SUP720721 TEL720682:TEL720721 TOH720682:TOH720721 TYD720682:TYD720721 UHZ720682:UHZ720721 URV720682:URV720721 VBR720682:VBR720721 VLN720682:VLN720721 VVJ720682:VVJ720721 WFF720682:WFF720721 WPB720682:WPB720721 M786218:M786257 CP786218:CP786257 ML786218:ML786257 WH786218:WH786257 AGD786218:AGD786257 APZ786218:APZ786257 AZV786218:AZV786257 BJR786218:BJR786257 BTN786218:BTN786257 CDJ786218:CDJ786257 CNF786218:CNF786257 CXB786218:CXB786257 DGX786218:DGX786257 DQT786218:DQT786257 EAP786218:EAP786257 EKL786218:EKL786257 EUH786218:EUH786257 FED786218:FED786257 FNZ786218:FNZ786257 FXV786218:FXV786257 GHR786218:GHR786257 GRN786218:GRN786257 HBJ786218:HBJ786257 HLF786218:HLF786257 HVB786218:HVB786257 IEX786218:IEX786257 IOT786218:IOT786257 IYP786218:IYP786257 JIL786218:JIL786257 JSH786218:JSH786257 KCD786218:KCD786257 KLZ786218:KLZ786257 KVV786218:KVV786257 LFR786218:LFR786257 LPN786218:LPN786257 LZJ786218:LZJ786257 MJF786218:MJF786257 MTB786218:MTB786257 NCX786218:NCX786257 NMT786218:NMT786257 NWP786218:NWP786257 OGL786218:OGL786257 OQH786218:OQH786257 PAD786218:PAD786257 PJZ786218:PJZ786257 PTV786218:PTV786257 QDR786218:QDR786257 QNN786218:QNN786257 QXJ786218:QXJ786257 RHF786218:RHF786257 RRB786218:RRB786257 SAX786218:SAX786257 SKT786218:SKT786257 SUP786218:SUP786257 TEL786218:TEL786257 TOH786218:TOH786257 TYD786218:TYD786257 UHZ786218:UHZ786257 URV786218:URV786257 VBR786218:VBR786257 VLN786218:VLN786257 VVJ786218:VVJ786257 WFF786218:WFF786257 WPB786218:WPB786257 M851754:M851793 CP851754:CP851793 ML851754:ML851793 WH851754:WH851793 AGD851754:AGD851793 APZ851754:APZ851793 AZV851754:AZV851793 BJR851754:BJR851793 BTN851754:BTN851793 CDJ851754:CDJ851793 CNF851754:CNF851793 CXB851754:CXB851793 DGX851754:DGX851793 DQT851754:DQT851793 EAP851754:EAP851793 EKL851754:EKL851793 EUH851754:EUH851793 FED851754:FED851793 FNZ851754:FNZ851793 FXV851754:FXV851793 GHR851754:GHR851793 GRN851754:GRN851793 HBJ851754:HBJ851793 HLF851754:HLF851793 HVB851754:HVB851793 IEX851754:IEX851793 IOT851754:IOT851793 IYP851754:IYP851793 JIL851754:JIL851793 JSH851754:JSH851793 KCD851754:KCD851793 KLZ851754:KLZ851793 KVV851754:KVV851793 LFR851754:LFR851793 LPN851754:LPN851793 LZJ851754:LZJ851793 MJF851754:MJF851793 MTB851754:MTB851793 NCX851754:NCX851793 NMT851754:NMT851793 NWP851754:NWP851793 OGL851754:OGL851793 OQH851754:OQH851793 PAD851754:PAD851793 PJZ851754:PJZ851793 PTV851754:PTV851793 QDR851754:QDR851793 QNN851754:QNN851793 QXJ851754:QXJ851793 RHF851754:RHF851793 RRB851754:RRB851793 SAX851754:SAX851793 SKT851754:SKT851793 SUP851754:SUP851793 TEL851754:TEL851793 TOH851754:TOH851793 TYD851754:TYD851793 UHZ851754:UHZ851793 URV851754:URV851793 VBR851754:VBR851793 VLN851754:VLN851793 VVJ851754:VVJ851793 WFF851754:WFF851793 WPB851754:WPB851793 M917290:M917329 CP917290:CP917329 ML917290:ML917329 WH917290:WH917329 AGD917290:AGD917329 APZ917290:APZ917329 AZV917290:AZV917329 BJR917290:BJR917329 BTN917290:BTN917329 CDJ917290:CDJ917329 CNF917290:CNF917329 CXB917290:CXB917329 DGX917290:DGX917329 DQT917290:DQT917329 EAP917290:EAP917329 EKL917290:EKL917329 EUH917290:EUH917329 FED917290:FED917329 FNZ917290:FNZ917329 FXV917290:FXV917329 GHR917290:GHR917329 GRN917290:GRN917329 HBJ917290:HBJ917329 HLF917290:HLF917329 HVB917290:HVB917329 IEX917290:IEX917329 IOT917290:IOT917329 IYP917290:IYP917329 JIL917290:JIL917329 JSH917290:JSH917329 KCD917290:KCD917329 KLZ917290:KLZ917329 KVV917290:KVV917329 LFR917290:LFR917329 LPN917290:LPN917329 LZJ917290:LZJ917329 MJF917290:MJF917329 MTB917290:MTB917329 NCX917290:NCX917329 NMT917290:NMT917329 NWP917290:NWP917329 OGL917290:OGL917329 OQH917290:OQH917329 PAD917290:PAD917329 PJZ917290:PJZ917329 PTV917290:PTV917329 QDR917290:QDR917329 QNN917290:QNN917329 QXJ917290:QXJ917329 RHF917290:RHF917329 RRB917290:RRB917329 SAX917290:SAX917329 SKT917290:SKT917329 SUP917290:SUP917329 TEL917290:TEL917329 TOH917290:TOH917329 TYD917290:TYD917329 UHZ917290:UHZ917329 URV917290:URV917329 VBR917290:VBR917329 VLN917290:VLN917329 VVJ917290:VVJ917329 WFF917290:WFF917329 WPB917290:WPB917329 M982826:M982865 CP982826:CP982865 ML982826:ML982865 WH982826:WH982865 AGD982826:AGD982865 APZ982826:APZ982865 AZV982826:AZV982865 BJR982826:BJR982865 BTN982826:BTN982865 CDJ982826:CDJ982865 CNF982826:CNF982865 CXB982826:CXB982865 DGX982826:DGX982865 DQT982826:DQT982865 EAP982826:EAP982865 EKL982826:EKL982865 EUH982826:EUH982865 FED982826:FED982865 FNZ982826:FNZ982865 FXV982826:FXV982865 GHR982826:GHR982865 GRN982826:GRN982865 HBJ982826:HBJ982865 HLF982826:HLF982865 HVB982826:HVB982865 IEX982826:IEX982865 IOT982826:IOT982865 IYP982826:IYP982865 JIL982826:JIL982865 JSH982826:JSH982865 KCD982826:KCD982865 KLZ982826:KLZ982865 KVV982826:KVV982865 LFR982826:LFR982865 LPN982826:LPN982865 LZJ982826:LZJ982865 MJF982826:MJF982865 MTB982826:MTB982865 NCX982826:NCX982865 NMT982826:NMT982865 NWP982826:NWP982865 OGL982826:OGL982865 OQH982826:OQH982865 PAD982826:PAD982865 PJZ982826:PJZ982865 PTV982826:PTV982865 QDR982826:QDR982865 QNN982826:QNN982865 QXJ982826:QXJ982865 RHF982826:RHF982865 RRB982826:RRB982865 SAX982826:SAX982865 SKT982826:SKT982865 SUP982826:SUP982865 TEL982826:TEL982865 TOH982826:TOH982865 TYD982826:TYD982865 UHZ982826:UHZ982865 URV982826:URV982865 VBR982826:VBR982865 VLN982826:VLN982865 VVJ982826:VVJ982865 WFF982826:WFF982865 WPB982826:WPB982865 WGE982826:WGE982865 CU28:CU67 MQ28:MQ67 WM28:WM67 AGI28:AGI67 AQE28:AQE67 BAA28:BAA67 BJW28:BJW67 BTS28:BTS67 CDO28:CDO67 CNK28:CNK67 CXG28:CXG67 DHC28:DHC67 DQY28:DQY67 EAU28:EAU67 EKQ28:EKQ67 EUM28:EUM67 FEI28:FEI67 FOE28:FOE67 FYA28:FYA67 GHW28:GHW67 GRS28:GRS67 HBO28:HBO67 HLK28:HLK67 HVG28:HVG67 IFC28:IFC67 IOY28:IOY67 IYU28:IYU67 JIQ28:JIQ67 JSM28:JSM67 KCI28:KCI67 KME28:KME67 KWA28:KWA67 LFW28:LFW67 LPS28:LPS67 LZO28:LZO67 MJK28:MJK67 MTG28:MTG67 NDC28:NDC67 NMY28:NMY67 NWU28:NWU67 OGQ28:OGQ67 OQM28:OQM67 PAI28:PAI67 PKE28:PKE67 PUA28:PUA67 QDW28:QDW67 QNS28:QNS67 QXO28:QXO67 RHK28:RHK67 RRG28:RRG67 SBC28:SBC67 SKY28:SKY67 SUU28:SUU67 TEQ28:TEQ67 TOM28:TOM67 TYI28:TYI67 UIE28:UIE67 USA28:USA67 VBW28:VBW67 VLS28:VLS67 VVO28:VVO67 WFK28:WFK67 WPG28:WPG67 R65322:R65361 CU65322:CU65361 MQ65322:MQ65361 WM65322:WM65361 AGI65322:AGI65361 AQE65322:AQE65361 BAA65322:BAA65361 BJW65322:BJW65361 BTS65322:BTS65361 CDO65322:CDO65361 CNK65322:CNK65361 CXG65322:CXG65361 DHC65322:DHC65361 DQY65322:DQY65361 EAU65322:EAU65361 EKQ65322:EKQ65361 EUM65322:EUM65361 FEI65322:FEI65361 FOE65322:FOE65361 FYA65322:FYA65361 GHW65322:GHW65361 GRS65322:GRS65361 HBO65322:HBO65361 HLK65322:HLK65361 HVG65322:HVG65361 IFC65322:IFC65361 IOY65322:IOY65361 IYU65322:IYU65361 JIQ65322:JIQ65361 JSM65322:JSM65361 KCI65322:KCI65361 KME65322:KME65361 KWA65322:KWA65361 LFW65322:LFW65361 LPS65322:LPS65361 LZO65322:LZO65361 MJK65322:MJK65361 MTG65322:MTG65361 NDC65322:NDC65361 NMY65322:NMY65361 NWU65322:NWU65361 OGQ65322:OGQ65361 OQM65322:OQM65361 PAI65322:PAI65361 PKE65322:PKE65361 PUA65322:PUA65361 QDW65322:QDW65361 QNS65322:QNS65361 QXO65322:QXO65361 RHK65322:RHK65361 RRG65322:RRG65361 SBC65322:SBC65361 SKY65322:SKY65361 SUU65322:SUU65361 TEQ65322:TEQ65361 TOM65322:TOM65361 TYI65322:TYI65361 UIE65322:UIE65361 USA65322:USA65361 VBW65322:VBW65361 VLS65322:VLS65361 VVO65322:VVO65361 WFK65322:WFK65361 WPG65322:WPG65361 R130858:R130897 CU130858:CU130897 MQ130858:MQ130897 WM130858:WM130897 AGI130858:AGI130897 AQE130858:AQE130897 BAA130858:BAA130897 BJW130858:BJW130897 BTS130858:BTS130897 CDO130858:CDO130897 CNK130858:CNK130897 CXG130858:CXG130897 DHC130858:DHC130897 DQY130858:DQY130897 EAU130858:EAU130897 EKQ130858:EKQ130897 EUM130858:EUM130897 FEI130858:FEI130897 FOE130858:FOE130897 FYA130858:FYA130897 GHW130858:GHW130897 GRS130858:GRS130897 HBO130858:HBO130897 HLK130858:HLK130897 HVG130858:HVG130897 IFC130858:IFC130897 IOY130858:IOY130897 IYU130858:IYU130897 JIQ130858:JIQ130897 JSM130858:JSM130897 KCI130858:KCI130897 KME130858:KME130897 KWA130858:KWA130897 LFW130858:LFW130897 LPS130858:LPS130897 LZO130858:LZO130897 MJK130858:MJK130897 MTG130858:MTG130897 NDC130858:NDC130897 NMY130858:NMY130897 NWU130858:NWU130897 OGQ130858:OGQ130897 OQM130858:OQM130897 PAI130858:PAI130897 PKE130858:PKE130897 PUA130858:PUA130897 QDW130858:QDW130897 QNS130858:QNS130897 QXO130858:QXO130897 RHK130858:RHK130897 RRG130858:RRG130897 SBC130858:SBC130897 SKY130858:SKY130897 SUU130858:SUU130897 TEQ130858:TEQ130897 TOM130858:TOM130897 TYI130858:TYI130897 UIE130858:UIE130897 USA130858:USA130897 VBW130858:VBW130897 VLS130858:VLS130897 VVO130858:VVO130897 WFK130858:WFK130897 WPG130858:WPG130897 R196394:R196433 CU196394:CU196433 MQ196394:MQ196433 WM196394:WM196433 AGI196394:AGI196433 AQE196394:AQE196433 BAA196394:BAA196433 BJW196394:BJW196433 BTS196394:BTS196433 CDO196394:CDO196433 CNK196394:CNK196433 CXG196394:CXG196433 DHC196394:DHC196433 DQY196394:DQY196433 EAU196394:EAU196433 EKQ196394:EKQ196433 EUM196394:EUM196433 FEI196394:FEI196433 FOE196394:FOE196433 FYA196394:FYA196433 GHW196394:GHW196433 GRS196394:GRS196433 HBO196394:HBO196433 HLK196394:HLK196433 HVG196394:HVG196433 IFC196394:IFC196433 IOY196394:IOY196433 IYU196394:IYU196433 JIQ196394:JIQ196433 JSM196394:JSM196433 KCI196394:KCI196433 KME196394:KME196433 KWA196394:KWA196433 LFW196394:LFW196433 LPS196394:LPS196433 LZO196394:LZO196433 MJK196394:MJK196433 MTG196394:MTG196433 NDC196394:NDC196433 NMY196394:NMY196433 NWU196394:NWU196433 OGQ196394:OGQ196433 OQM196394:OQM196433 PAI196394:PAI196433 PKE196394:PKE196433 PUA196394:PUA196433 QDW196394:QDW196433 QNS196394:QNS196433 QXO196394:QXO196433 RHK196394:RHK196433 RRG196394:RRG196433 SBC196394:SBC196433 SKY196394:SKY196433 SUU196394:SUU196433 TEQ196394:TEQ196433 TOM196394:TOM196433 TYI196394:TYI196433 UIE196394:UIE196433 USA196394:USA196433 VBW196394:VBW196433 VLS196394:VLS196433 VVO196394:VVO196433 WFK196394:WFK196433 WPG196394:WPG196433 R261930:R261969 CU261930:CU261969 MQ261930:MQ261969 WM261930:WM261969 AGI261930:AGI261969 AQE261930:AQE261969 BAA261930:BAA261969 BJW261930:BJW261969 BTS261930:BTS261969 CDO261930:CDO261969 CNK261930:CNK261969 CXG261930:CXG261969 DHC261930:DHC261969 DQY261930:DQY261969 EAU261930:EAU261969 EKQ261930:EKQ261969 EUM261930:EUM261969 FEI261930:FEI261969 FOE261930:FOE261969 FYA261930:FYA261969 GHW261930:GHW261969 GRS261930:GRS261969 HBO261930:HBO261969 HLK261930:HLK261969 HVG261930:HVG261969 IFC261930:IFC261969 IOY261930:IOY261969 IYU261930:IYU261969 JIQ261930:JIQ261969 JSM261930:JSM261969 KCI261930:KCI261969 KME261930:KME261969 KWA261930:KWA261969 LFW261930:LFW261969 LPS261930:LPS261969 LZO261930:LZO261969 MJK261930:MJK261969 MTG261930:MTG261969 NDC261930:NDC261969 NMY261930:NMY261969 NWU261930:NWU261969 OGQ261930:OGQ261969 OQM261930:OQM261969 PAI261930:PAI261969 PKE261930:PKE261969 PUA261930:PUA261969 QDW261930:QDW261969 QNS261930:QNS261969 QXO261930:QXO261969 RHK261930:RHK261969 RRG261930:RRG261969 SBC261930:SBC261969 SKY261930:SKY261969 SUU261930:SUU261969 TEQ261930:TEQ261969 TOM261930:TOM261969 TYI261930:TYI261969 UIE261930:UIE261969 USA261930:USA261969 VBW261930:VBW261969 VLS261930:VLS261969 VVO261930:VVO261969 WFK261930:WFK261969 WPG261930:WPG261969 R327466:R327505 CU327466:CU327505 MQ327466:MQ327505 WM327466:WM327505 AGI327466:AGI327505 AQE327466:AQE327505 BAA327466:BAA327505 BJW327466:BJW327505 BTS327466:BTS327505 CDO327466:CDO327505 CNK327466:CNK327505 CXG327466:CXG327505 DHC327466:DHC327505 DQY327466:DQY327505 EAU327466:EAU327505 EKQ327466:EKQ327505 EUM327466:EUM327505 FEI327466:FEI327505 FOE327466:FOE327505 FYA327466:FYA327505 GHW327466:GHW327505 GRS327466:GRS327505 HBO327466:HBO327505 HLK327466:HLK327505 HVG327466:HVG327505 IFC327466:IFC327505 IOY327466:IOY327505 IYU327466:IYU327505 JIQ327466:JIQ327505 JSM327466:JSM327505 KCI327466:KCI327505 KME327466:KME327505 KWA327466:KWA327505 LFW327466:LFW327505 LPS327466:LPS327505 LZO327466:LZO327505 MJK327466:MJK327505 MTG327466:MTG327505 NDC327466:NDC327505 NMY327466:NMY327505 NWU327466:NWU327505 OGQ327466:OGQ327505 OQM327466:OQM327505 PAI327466:PAI327505 PKE327466:PKE327505 PUA327466:PUA327505 QDW327466:QDW327505 QNS327466:QNS327505 QXO327466:QXO327505 RHK327466:RHK327505 RRG327466:RRG327505 SBC327466:SBC327505 SKY327466:SKY327505 SUU327466:SUU327505 TEQ327466:TEQ327505 TOM327466:TOM327505 TYI327466:TYI327505 UIE327466:UIE327505 USA327466:USA327505 VBW327466:VBW327505 VLS327466:VLS327505 VVO327466:VVO327505 WFK327466:WFK327505 WPG327466:WPG327505 R393002:R393041 CU393002:CU393041 MQ393002:MQ393041 WM393002:WM393041 AGI393002:AGI393041 AQE393002:AQE393041 BAA393002:BAA393041 BJW393002:BJW393041 BTS393002:BTS393041 CDO393002:CDO393041 CNK393002:CNK393041 CXG393002:CXG393041 DHC393002:DHC393041 DQY393002:DQY393041 EAU393002:EAU393041 EKQ393002:EKQ393041 EUM393002:EUM393041 FEI393002:FEI393041 FOE393002:FOE393041 FYA393002:FYA393041 GHW393002:GHW393041 GRS393002:GRS393041 HBO393002:HBO393041 HLK393002:HLK393041 HVG393002:HVG393041 IFC393002:IFC393041 IOY393002:IOY393041 IYU393002:IYU393041 JIQ393002:JIQ393041 JSM393002:JSM393041 KCI393002:KCI393041 KME393002:KME393041 KWA393002:KWA393041 LFW393002:LFW393041 LPS393002:LPS393041 LZO393002:LZO393041 MJK393002:MJK393041 MTG393002:MTG393041 NDC393002:NDC393041 NMY393002:NMY393041 NWU393002:NWU393041 OGQ393002:OGQ393041 OQM393002:OQM393041 PAI393002:PAI393041 PKE393002:PKE393041 PUA393002:PUA393041 QDW393002:QDW393041 QNS393002:QNS393041 QXO393002:QXO393041 RHK393002:RHK393041 RRG393002:RRG393041 SBC393002:SBC393041 SKY393002:SKY393041 SUU393002:SUU393041 TEQ393002:TEQ393041 TOM393002:TOM393041 TYI393002:TYI393041 UIE393002:UIE393041 USA393002:USA393041 VBW393002:VBW393041 VLS393002:VLS393041 VVO393002:VVO393041 WFK393002:WFK393041 WPG393002:WPG393041 R458538:R458577 CU458538:CU458577 MQ458538:MQ458577 WM458538:WM458577 AGI458538:AGI458577 AQE458538:AQE458577 BAA458538:BAA458577 BJW458538:BJW458577 BTS458538:BTS458577 CDO458538:CDO458577 CNK458538:CNK458577 CXG458538:CXG458577 DHC458538:DHC458577 DQY458538:DQY458577 EAU458538:EAU458577 EKQ458538:EKQ458577 EUM458538:EUM458577 FEI458538:FEI458577 FOE458538:FOE458577 FYA458538:FYA458577 GHW458538:GHW458577 GRS458538:GRS458577 HBO458538:HBO458577 HLK458538:HLK458577 HVG458538:HVG458577 IFC458538:IFC458577 IOY458538:IOY458577 IYU458538:IYU458577 JIQ458538:JIQ458577 JSM458538:JSM458577 KCI458538:KCI458577 KME458538:KME458577 KWA458538:KWA458577 LFW458538:LFW458577 LPS458538:LPS458577 LZO458538:LZO458577 MJK458538:MJK458577 MTG458538:MTG458577 NDC458538:NDC458577 NMY458538:NMY458577 NWU458538:NWU458577 OGQ458538:OGQ458577 OQM458538:OQM458577 PAI458538:PAI458577 PKE458538:PKE458577 PUA458538:PUA458577 QDW458538:QDW458577 QNS458538:QNS458577 QXO458538:QXO458577 RHK458538:RHK458577 RRG458538:RRG458577 SBC458538:SBC458577 SKY458538:SKY458577 SUU458538:SUU458577 TEQ458538:TEQ458577 TOM458538:TOM458577 TYI458538:TYI458577 UIE458538:UIE458577 USA458538:USA458577 VBW458538:VBW458577 VLS458538:VLS458577 VVO458538:VVO458577 WFK458538:WFK458577 WPG458538:WPG458577 R524074:R524113 CU524074:CU524113 MQ524074:MQ524113 WM524074:WM524113 AGI524074:AGI524113 AQE524074:AQE524113 BAA524074:BAA524113 BJW524074:BJW524113 BTS524074:BTS524113 CDO524074:CDO524113 CNK524074:CNK524113 CXG524074:CXG524113 DHC524074:DHC524113 DQY524074:DQY524113 EAU524074:EAU524113 EKQ524074:EKQ524113 EUM524074:EUM524113 FEI524074:FEI524113 FOE524074:FOE524113 FYA524074:FYA524113 GHW524074:GHW524113 GRS524074:GRS524113 HBO524074:HBO524113 HLK524074:HLK524113 HVG524074:HVG524113 IFC524074:IFC524113 IOY524074:IOY524113 IYU524074:IYU524113 JIQ524074:JIQ524113 JSM524074:JSM524113 KCI524074:KCI524113 KME524074:KME524113 KWA524074:KWA524113 LFW524074:LFW524113 LPS524074:LPS524113 LZO524074:LZO524113 MJK524074:MJK524113 MTG524074:MTG524113 NDC524074:NDC524113 NMY524074:NMY524113 NWU524074:NWU524113 OGQ524074:OGQ524113 OQM524074:OQM524113 PAI524074:PAI524113 PKE524074:PKE524113 PUA524074:PUA524113 QDW524074:QDW524113 QNS524074:QNS524113 QXO524074:QXO524113 RHK524074:RHK524113 RRG524074:RRG524113 SBC524074:SBC524113 SKY524074:SKY524113 SUU524074:SUU524113 TEQ524074:TEQ524113 TOM524074:TOM524113 TYI524074:TYI524113 UIE524074:UIE524113 USA524074:USA524113 VBW524074:VBW524113 VLS524074:VLS524113 VVO524074:VVO524113 WFK524074:WFK524113 WPG524074:WPG524113 R589610:R589649 CU589610:CU589649 MQ589610:MQ589649 WM589610:WM589649 AGI589610:AGI589649 AQE589610:AQE589649 BAA589610:BAA589649 BJW589610:BJW589649 BTS589610:BTS589649 CDO589610:CDO589649 CNK589610:CNK589649 CXG589610:CXG589649 DHC589610:DHC589649 DQY589610:DQY589649 EAU589610:EAU589649 EKQ589610:EKQ589649 EUM589610:EUM589649 FEI589610:FEI589649 FOE589610:FOE589649 FYA589610:FYA589649 GHW589610:GHW589649 GRS589610:GRS589649 HBO589610:HBO589649 HLK589610:HLK589649 HVG589610:HVG589649 IFC589610:IFC589649 IOY589610:IOY589649 IYU589610:IYU589649 JIQ589610:JIQ589649 JSM589610:JSM589649 KCI589610:KCI589649 KME589610:KME589649 KWA589610:KWA589649 LFW589610:LFW589649 LPS589610:LPS589649 LZO589610:LZO589649 MJK589610:MJK589649 MTG589610:MTG589649 NDC589610:NDC589649 NMY589610:NMY589649 NWU589610:NWU589649 OGQ589610:OGQ589649 OQM589610:OQM589649 PAI589610:PAI589649 PKE589610:PKE589649 PUA589610:PUA589649 QDW589610:QDW589649 QNS589610:QNS589649 QXO589610:QXO589649 RHK589610:RHK589649 RRG589610:RRG589649 SBC589610:SBC589649 SKY589610:SKY589649 SUU589610:SUU589649 TEQ589610:TEQ589649 TOM589610:TOM589649 TYI589610:TYI589649 UIE589610:UIE589649 USA589610:USA589649 VBW589610:VBW589649 VLS589610:VLS589649 VVO589610:VVO589649 WFK589610:WFK589649 WPG589610:WPG589649 R655146:R655185 CU655146:CU655185 MQ655146:MQ655185 WM655146:WM655185 AGI655146:AGI655185 AQE655146:AQE655185 BAA655146:BAA655185 BJW655146:BJW655185 BTS655146:BTS655185 CDO655146:CDO655185 CNK655146:CNK655185 CXG655146:CXG655185 DHC655146:DHC655185 DQY655146:DQY655185 EAU655146:EAU655185 EKQ655146:EKQ655185 EUM655146:EUM655185 FEI655146:FEI655185 FOE655146:FOE655185 FYA655146:FYA655185 GHW655146:GHW655185 GRS655146:GRS655185 HBO655146:HBO655185 HLK655146:HLK655185 HVG655146:HVG655185 IFC655146:IFC655185 IOY655146:IOY655185 IYU655146:IYU655185 JIQ655146:JIQ655185 JSM655146:JSM655185 KCI655146:KCI655185 KME655146:KME655185 KWA655146:KWA655185 LFW655146:LFW655185 LPS655146:LPS655185 LZO655146:LZO655185 MJK655146:MJK655185 MTG655146:MTG655185 NDC655146:NDC655185 NMY655146:NMY655185 NWU655146:NWU655185 OGQ655146:OGQ655185 OQM655146:OQM655185 PAI655146:PAI655185 PKE655146:PKE655185 PUA655146:PUA655185 QDW655146:QDW655185 QNS655146:QNS655185 QXO655146:QXO655185 RHK655146:RHK655185 RRG655146:RRG655185 SBC655146:SBC655185 SKY655146:SKY655185 SUU655146:SUU655185 TEQ655146:TEQ655185 TOM655146:TOM655185 TYI655146:TYI655185 UIE655146:UIE655185 USA655146:USA655185 VBW655146:VBW655185 VLS655146:VLS655185 VVO655146:VVO655185 WFK655146:WFK655185 WPG655146:WPG655185 R720682:R720721 CU720682:CU720721 MQ720682:MQ720721 WM720682:WM720721 AGI720682:AGI720721 AQE720682:AQE720721 BAA720682:BAA720721 BJW720682:BJW720721 BTS720682:BTS720721 CDO720682:CDO720721 CNK720682:CNK720721 CXG720682:CXG720721 DHC720682:DHC720721 DQY720682:DQY720721 EAU720682:EAU720721 EKQ720682:EKQ720721 EUM720682:EUM720721 FEI720682:FEI720721 FOE720682:FOE720721 FYA720682:FYA720721 GHW720682:GHW720721 GRS720682:GRS720721 HBO720682:HBO720721 HLK720682:HLK720721 HVG720682:HVG720721 IFC720682:IFC720721 IOY720682:IOY720721 IYU720682:IYU720721 JIQ720682:JIQ720721 JSM720682:JSM720721 KCI720682:KCI720721 KME720682:KME720721 KWA720682:KWA720721 LFW720682:LFW720721 LPS720682:LPS720721 LZO720682:LZO720721 MJK720682:MJK720721 MTG720682:MTG720721 NDC720682:NDC720721 NMY720682:NMY720721 NWU720682:NWU720721 OGQ720682:OGQ720721 OQM720682:OQM720721 PAI720682:PAI720721 PKE720682:PKE720721 PUA720682:PUA720721 QDW720682:QDW720721 QNS720682:QNS720721 QXO720682:QXO720721 RHK720682:RHK720721 RRG720682:RRG720721 SBC720682:SBC720721 SKY720682:SKY720721 SUU720682:SUU720721 TEQ720682:TEQ720721 TOM720682:TOM720721 TYI720682:TYI720721 UIE720682:UIE720721 USA720682:USA720721 VBW720682:VBW720721 VLS720682:VLS720721 VVO720682:VVO720721 WFK720682:WFK720721 WPG720682:WPG720721 R786218:R786257 CU786218:CU786257 MQ786218:MQ786257 WM786218:WM786257 AGI786218:AGI786257 AQE786218:AQE786257 BAA786218:BAA786257 BJW786218:BJW786257 BTS786218:BTS786257 CDO786218:CDO786257 CNK786218:CNK786257 CXG786218:CXG786257 DHC786218:DHC786257 DQY786218:DQY786257 EAU786218:EAU786257 EKQ786218:EKQ786257 EUM786218:EUM786257 FEI786218:FEI786257 FOE786218:FOE786257 FYA786218:FYA786257 GHW786218:GHW786257 GRS786218:GRS786257 HBO786218:HBO786257 HLK786218:HLK786257 HVG786218:HVG786257 IFC786218:IFC786257 IOY786218:IOY786257 IYU786218:IYU786257 JIQ786218:JIQ786257 JSM786218:JSM786257 KCI786218:KCI786257 KME786218:KME786257 KWA786218:KWA786257 LFW786218:LFW786257 LPS786218:LPS786257 LZO786218:LZO786257 MJK786218:MJK786257 MTG786218:MTG786257 NDC786218:NDC786257 NMY786218:NMY786257 NWU786218:NWU786257 OGQ786218:OGQ786257 OQM786218:OQM786257 PAI786218:PAI786257 PKE786218:PKE786257 PUA786218:PUA786257 QDW786218:QDW786257 QNS786218:QNS786257 QXO786218:QXO786257 RHK786218:RHK786257 RRG786218:RRG786257 SBC786218:SBC786257 SKY786218:SKY786257 SUU786218:SUU786257 TEQ786218:TEQ786257 TOM786218:TOM786257 TYI786218:TYI786257 UIE786218:UIE786257 USA786218:USA786257 VBW786218:VBW786257 VLS786218:VLS786257 VVO786218:VVO786257 WFK786218:WFK786257 WPG786218:WPG786257 R851754:R851793 CU851754:CU851793 MQ851754:MQ851793 WM851754:WM851793 AGI851754:AGI851793 AQE851754:AQE851793 BAA851754:BAA851793 BJW851754:BJW851793 BTS851754:BTS851793 CDO851754:CDO851793 CNK851754:CNK851793 CXG851754:CXG851793 DHC851754:DHC851793 DQY851754:DQY851793 EAU851754:EAU851793 EKQ851754:EKQ851793 EUM851754:EUM851793 FEI851754:FEI851793 FOE851754:FOE851793 FYA851754:FYA851793 GHW851754:GHW851793 GRS851754:GRS851793 HBO851754:HBO851793 HLK851754:HLK851793 HVG851754:HVG851793 IFC851754:IFC851793 IOY851754:IOY851793 IYU851754:IYU851793 JIQ851754:JIQ851793 JSM851754:JSM851793 KCI851754:KCI851793 KME851754:KME851793 KWA851754:KWA851793 LFW851754:LFW851793 LPS851754:LPS851793 LZO851754:LZO851793 MJK851754:MJK851793 MTG851754:MTG851793 NDC851754:NDC851793 NMY851754:NMY851793 NWU851754:NWU851793 OGQ851754:OGQ851793 OQM851754:OQM851793 PAI851754:PAI851793 PKE851754:PKE851793 PUA851754:PUA851793 QDW851754:QDW851793 QNS851754:QNS851793 QXO851754:QXO851793 RHK851754:RHK851793 RRG851754:RRG851793 SBC851754:SBC851793 SKY851754:SKY851793 SUU851754:SUU851793 TEQ851754:TEQ851793 TOM851754:TOM851793 TYI851754:TYI851793 UIE851754:UIE851793 USA851754:USA851793 VBW851754:VBW851793 VLS851754:VLS851793 VVO851754:VVO851793 WFK851754:WFK851793 WPG851754:WPG851793 R917290:R917329 CU917290:CU917329 MQ917290:MQ917329 WM917290:WM917329 AGI917290:AGI917329 AQE917290:AQE917329 BAA917290:BAA917329 BJW917290:BJW917329 BTS917290:BTS917329 CDO917290:CDO917329 CNK917290:CNK917329 CXG917290:CXG917329 DHC917290:DHC917329 DQY917290:DQY917329 EAU917290:EAU917329 EKQ917290:EKQ917329 EUM917290:EUM917329 FEI917290:FEI917329 FOE917290:FOE917329 FYA917290:FYA917329 GHW917290:GHW917329 GRS917290:GRS917329 HBO917290:HBO917329 HLK917290:HLK917329 HVG917290:HVG917329 IFC917290:IFC917329 IOY917290:IOY917329 IYU917290:IYU917329 JIQ917290:JIQ917329 JSM917290:JSM917329 KCI917290:KCI917329 KME917290:KME917329 KWA917290:KWA917329 LFW917290:LFW917329 LPS917290:LPS917329 LZO917290:LZO917329 MJK917290:MJK917329 MTG917290:MTG917329 NDC917290:NDC917329 NMY917290:NMY917329 NWU917290:NWU917329 OGQ917290:OGQ917329 OQM917290:OQM917329 PAI917290:PAI917329 PKE917290:PKE917329 PUA917290:PUA917329 QDW917290:QDW917329 QNS917290:QNS917329 QXO917290:QXO917329 RHK917290:RHK917329 RRG917290:RRG917329 SBC917290:SBC917329 SKY917290:SKY917329 SUU917290:SUU917329 TEQ917290:TEQ917329 TOM917290:TOM917329 TYI917290:TYI917329 UIE917290:UIE917329 USA917290:USA917329 VBW917290:VBW917329 VLS917290:VLS917329 VVO917290:VVO917329 WFK917290:WFK917329 WPG917290:WPG917329 R982826:R982865 CU982826:CU982865 MQ982826:MQ982865 WM982826:WM982865 AGI982826:AGI982865 AQE982826:AQE982865 BAA982826:BAA982865 BJW982826:BJW982865 BTS982826:BTS982865 CDO982826:CDO982865 CNK982826:CNK982865 CXG982826:CXG982865 DHC982826:DHC982865 DQY982826:DQY982865 EAU982826:EAU982865 EKQ982826:EKQ982865 EUM982826:EUM982865 FEI982826:FEI982865 FOE982826:FOE982865 FYA982826:FYA982865 GHW982826:GHW982865 GRS982826:GRS982865 HBO982826:HBO982865 HLK982826:HLK982865 HVG982826:HVG982865 IFC982826:IFC982865 IOY982826:IOY982865 IYU982826:IYU982865 JIQ982826:JIQ982865 JSM982826:JSM982865 KCI982826:KCI982865 KME982826:KME982865 KWA982826:KWA982865 LFW982826:LFW982865 LPS982826:LPS982865 LZO982826:LZO982865 MJK982826:MJK982865 MTG982826:MTG982865 NDC982826:NDC982865 NMY982826:NMY982865 NWU982826:NWU982865 OGQ982826:OGQ982865 OQM982826:OQM982865 PAI982826:PAI982865 PKE982826:PKE982865 PUA982826:PUA982865 QDW982826:QDW982865 QNS982826:QNS982865 QXO982826:QXO982865 RHK982826:RHK982865 RRG982826:RRG982865 SBC982826:SBC982865 SKY982826:SKY982865 SUU982826:SUU982865 TEQ982826:TEQ982865 TOM982826:TOM982865 TYI982826:TYI982865 UIE982826:UIE982865 USA982826:USA982865 VBW982826:VBW982865 VLS982826:VLS982865 VVO982826:VVO982865 WFK982826:WFK982865 WPG982826:WPG982865 VWI982826:VWI982865 CZ28:CZ67 MV28:MV67 WR28:WR67 AGN28:AGN67 AQJ28:AQJ67 BAF28:BAF67 BKB28:BKB67 BTX28:BTX67 CDT28:CDT67 CNP28:CNP67 CXL28:CXL67 DHH28:DHH67 DRD28:DRD67 EAZ28:EAZ67 EKV28:EKV67 EUR28:EUR67 FEN28:FEN67 FOJ28:FOJ67 FYF28:FYF67 GIB28:GIB67 GRX28:GRX67 HBT28:HBT67 HLP28:HLP67 HVL28:HVL67 IFH28:IFH67 IPD28:IPD67 IYZ28:IYZ67 JIV28:JIV67 JSR28:JSR67 KCN28:KCN67 KMJ28:KMJ67 KWF28:KWF67 LGB28:LGB67 LPX28:LPX67 LZT28:LZT67 MJP28:MJP67 MTL28:MTL67 NDH28:NDH67 NND28:NND67 NWZ28:NWZ67 OGV28:OGV67 OQR28:OQR67 PAN28:PAN67 PKJ28:PKJ67 PUF28:PUF67 QEB28:QEB67 QNX28:QNX67 QXT28:QXT67 RHP28:RHP67 RRL28:RRL67 SBH28:SBH67 SLD28:SLD67 SUZ28:SUZ67 TEV28:TEV67 TOR28:TOR67 TYN28:TYN67 UIJ28:UIJ67 USF28:USF67 VCB28:VCB67 VLX28:VLX67 VVT28:VVT67 WFP28:WFP67 WPL28:WPL67 W65322:W65361 CZ65322:CZ65361 MV65322:MV65361 WR65322:WR65361 AGN65322:AGN65361 AQJ65322:AQJ65361 BAF65322:BAF65361 BKB65322:BKB65361 BTX65322:BTX65361 CDT65322:CDT65361 CNP65322:CNP65361 CXL65322:CXL65361 DHH65322:DHH65361 DRD65322:DRD65361 EAZ65322:EAZ65361 EKV65322:EKV65361 EUR65322:EUR65361 FEN65322:FEN65361 FOJ65322:FOJ65361 FYF65322:FYF65361 GIB65322:GIB65361 GRX65322:GRX65361 HBT65322:HBT65361 HLP65322:HLP65361 HVL65322:HVL65361 IFH65322:IFH65361 IPD65322:IPD65361 IYZ65322:IYZ65361 JIV65322:JIV65361 JSR65322:JSR65361 KCN65322:KCN65361 KMJ65322:KMJ65361 KWF65322:KWF65361 LGB65322:LGB65361 LPX65322:LPX65361 LZT65322:LZT65361 MJP65322:MJP65361 MTL65322:MTL65361 NDH65322:NDH65361 NND65322:NND65361 NWZ65322:NWZ65361 OGV65322:OGV65361 OQR65322:OQR65361 PAN65322:PAN65361 PKJ65322:PKJ65361 PUF65322:PUF65361 QEB65322:QEB65361 QNX65322:QNX65361 QXT65322:QXT65361 RHP65322:RHP65361 RRL65322:RRL65361 SBH65322:SBH65361 SLD65322:SLD65361 SUZ65322:SUZ65361 TEV65322:TEV65361 TOR65322:TOR65361 TYN65322:TYN65361 UIJ65322:UIJ65361 USF65322:USF65361 VCB65322:VCB65361 VLX65322:VLX65361 VVT65322:VVT65361 WFP65322:WFP65361 WPL65322:WPL65361 W130858:W130897 CZ130858:CZ130897 MV130858:MV130897 WR130858:WR130897 AGN130858:AGN130897 AQJ130858:AQJ130897 BAF130858:BAF130897 BKB130858:BKB130897 BTX130858:BTX130897 CDT130858:CDT130897 CNP130858:CNP130897 CXL130858:CXL130897 DHH130858:DHH130897 DRD130858:DRD130897 EAZ130858:EAZ130897 EKV130858:EKV130897 EUR130858:EUR130897 FEN130858:FEN130897 FOJ130858:FOJ130897 FYF130858:FYF130897 GIB130858:GIB130897 GRX130858:GRX130897 HBT130858:HBT130897 HLP130858:HLP130897 HVL130858:HVL130897 IFH130858:IFH130897 IPD130858:IPD130897 IYZ130858:IYZ130897 JIV130858:JIV130897 JSR130858:JSR130897 KCN130858:KCN130897 KMJ130858:KMJ130897 KWF130858:KWF130897 LGB130858:LGB130897 LPX130858:LPX130897 LZT130858:LZT130897 MJP130858:MJP130897 MTL130858:MTL130897 NDH130858:NDH130897 NND130858:NND130897 NWZ130858:NWZ130897 OGV130858:OGV130897 OQR130858:OQR130897 PAN130858:PAN130897 PKJ130858:PKJ130897 PUF130858:PUF130897 QEB130858:QEB130897 QNX130858:QNX130897 QXT130858:QXT130897 RHP130858:RHP130897 RRL130858:RRL130897 SBH130858:SBH130897 SLD130858:SLD130897 SUZ130858:SUZ130897 TEV130858:TEV130897 TOR130858:TOR130897 TYN130858:TYN130897 UIJ130858:UIJ130897 USF130858:USF130897 VCB130858:VCB130897 VLX130858:VLX130897 VVT130858:VVT130897 WFP130858:WFP130897 WPL130858:WPL130897 W196394:W196433 CZ196394:CZ196433 MV196394:MV196433 WR196394:WR196433 AGN196394:AGN196433 AQJ196394:AQJ196433 BAF196394:BAF196433 BKB196394:BKB196433 BTX196394:BTX196433 CDT196394:CDT196433 CNP196394:CNP196433 CXL196394:CXL196433 DHH196394:DHH196433 DRD196394:DRD196433 EAZ196394:EAZ196433 EKV196394:EKV196433 EUR196394:EUR196433 FEN196394:FEN196433 FOJ196394:FOJ196433 FYF196394:FYF196433 GIB196394:GIB196433 GRX196394:GRX196433 HBT196394:HBT196433 HLP196394:HLP196433 HVL196394:HVL196433 IFH196394:IFH196433 IPD196394:IPD196433 IYZ196394:IYZ196433 JIV196394:JIV196433 JSR196394:JSR196433 KCN196394:KCN196433 KMJ196394:KMJ196433 KWF196394:KWF196433 LGB196394:LGB196433 LPX196394:LPX196433 LZT196394:LZT196433 MJP196394:MJP196433 MTL196394:MTL196433 NDH196394:NDH196433 NND196394:NND196433 NWZ196394:NWZ196433 OGV196394:OGV196433 OQR196394:OQR196433 PAN196394:PAN196433 PKJ196394:PKJ196433 PUF196394:PUF196433 QEB196394:QEB196433 QNX196394:QNX196433 QXT196394:QXT196433 RHP196394:RHP196433 RRL196394:RRL196433 SBH196394:SBH196433 SLD196394:SLD196433 SUZ196394:SUZ196433 TEV196394:TEV196433 TOR196394:TOR196433 TYN196394:TYN196433 UIJ196394:UIJ196433 USF196394:USF196433 VCB196394:VCB196433 VLX196394:VLX196433 VVT196394:VVT196433 WFP196394:WFP196433 WPL196394:WPL196433 W261930:W261969 CZ261930:CZ261969 MV261930:MV261969 WR261930:WR261969 AGN261930:AGN261969 AQJ261930:AQJ261969 BAF261930:BAF261969 BKB261930:BKB261969 BTX261930:BTX261969 CDT261930:CDT261969 CNP261930:CNP261969 CXL261930:CXL261969 DHH261930:DHH261969 DRD261930:DRD261969 EAZ261930:EAZ261969 EKV261930:EKV261969 EUR261930:EUR261969 FEN261930:FEN261969 FOJ261930:FOJ261969 FYF261930:FYF261969 GIB261930:GIB261969 GRX261930:GRX261969 HBT261930:HBT261969 HLP261930:HLP261969 HVL261930:HVL261969 IFH261930:IFH261969 IPD261930:IPD261969 IYZ261930:IYZ261969 JIV261930:JIV261969 JSR261930:JSR261969 KCN261930:KCN261969 KMJ261930:KMJ261969 KWF261930:KWF261969 LGB261930:LGB261969 LPX261930:LPX261969 LZT261930:LZT261969 MJP261930:MJP261969 MTL261930:MTL261969 NDH261930:NDH261969 NND261930:NND261969 NWZ261930:NWZ261969 OGV261930:OGV261969 OQR261930:OQR261969 PAN261930:PAN261969 PKJ261930:PKJ261969 PUF261930:PUF261969 QEB261930:QEB261969 QNX261930:QNX261969 QXT261930:QXT261969 RHP261930:RHP261969 RRL261930:RRL261969 SBH261930:SBH261969 SLD261930:SLD261969 SUZ261930:SUZ261969 TEV261930:TEV261969 TOR261930:TOR261969 TYN261930:TYN261969 UIJ261930:UIJ261969 USF261930:USF261969 VCB261930:VCB261969 VLX261930:VLX261969 VVT261930:VVT261969 WFP261930:WFP261969 WPL261930:WPL261969 W327466:W327505 CZ327466:CZ327505 MV327466:MV327505 WR327466:WR327505 AGN327466:AGN327505 AQJ327466:AQJ327505 BAF327466:BAF327505 BKB327466:BKB327505 BTX327466:BTX327505 CDT327466:CDT327505 CNP327466:CNP327505 CXL327466:CXL327505 DHH327466:DHH327505 DRD327466:DRD327505 EAZ327466:EAZ327505 EKV327466:EKV327505 EUR327466:EUR327505 FEN327466:FEN327505 FOJ327466:FOJ327505 FYF327466:FYF327505 GIB327466:GIB327505 GRX327466:GRX327505 HBT327466:HBT327505 HLP327466:HLP327505 HVL327466:HVL327505 IFH327466:IFH327505 IPD327466:IPD327505 IYZ327466:IYZ327505 JIV327466:JIV327505 JSR327466:JSR327505 KCN327466:KCN327505 KMJ327466:KMJ327505 KWF327466:KWF327505 LGB327466:LGB327505 LPX327466:LPX327505 LZT327466:LZT327505 MJP327466:MJP327505 MTL327466:MTL327505 NDH327466:NDH327505 NND327466:NND327505 NWZ327466:NWZ327505 OGV327466:OGV327505 OQR327466:OQR327505 PAN327466:PAN327505 PKJ327466:PKJ327505 PUF327466:PUF327505 QEB327466:QEB327505 QNX327466:QNX327505 QXT327466:QXT327505 RHP327466:RHP327505 RRL327466:RRL327505 SBH327466:SBH327505 SLD327466:SLD327505 SUZ327466:SUZ327505 TEV327466:TEV327505 TOR327466:TOR327505 TYN327466:TYN327505 UIJ327466:UIJ327505 USF327466:USF327505 VCB327466:VCB327505 VLX327466:VLX327505 VVT327466:VVT327505 WFP327466:WFP327505 WPL327466:WPL327505 W393002:W393041 CZ393002:CZ393041 MV393002:MV393041 WR393002:WR393041 AGN393002:AGN393041 AQJ393002:AQJ393041 BAF393002:BAF393041 BKB393002:BKB393041 BTX393002:BTX393041 CDT393002:CDT393041 CNP393002:CNP393041 CXL393002:CXL393041 DHH393002:DHH393041 DRD393002:DRD393041 EAZ393002:EAZ393041 EKV393002:EKV393041 EUR393002:EUR393041 FEN393002:FEN393041 FOJ393002:FOJ393041 FYF393002:FYF393041 GIB393002:GIB393041 GRX393002:GRX393041 HBT393002:HBT393041 HLP393002:HLP393041 HVL393002:HVL393041 IFH393002:IFH393041 IPD393002:IPD393041 IYZ393002:IYZ393041 JIV393002:JIV393041 JSR393002:JSR393041 KCN393002:KCN393041 KMJ393002:KMJ393041 KWF393002:KWF393041 LGB393002:LGB393041 LPX393002:LPX393041 LZT393002:LZT393041 MJP393002:MJP393041 MTL393002:MTL393041 NDH393002:NDH393041 NND393002:NND393041 NWZ393002:NWZ393041 OGV393002:OGV393041 OQR393002:OQR393041 PAN393002:PAN393041 PKJ393002:PKJ393041 PUF393002:PUF393041 QEB393002:QEB393041 QNX393002:QNX393041 QXT393002:QXT393041 RHP393002:RHP393041 RRL393002:RRL393041 SBH393002:SBH393041 SLD393002:SLD393041 SUZ393002:SUZ393041 TEV393002:TEV393041 TOR393002:TOR393041 TYN393002:TYN393041 UIJ393002:UIJ393041 USF393002:USF393041 VCB393002:VCB393041 VLX393002:VLX393041 VVT393002:VVT393041 WFP393002:WFP393041 WPL393002:WPL393041 W458538:W458577 CZ458538:CZ458577 MV458538:MV458577 WR458538:WR458577 AGN458538:AGN458577 AQJ458538:AQJ458577 BAF458538:BAF458577 BKB458538:BKB458577 BTX458538:BTX458577 CDT458538:CDT458577 CNP458538:CNP458577 CXL458538:CXL458577 DHH458538:DHH458577 DRD458538:DRD458577 EAZ458538:EAZ458577 EKV458538:EKV458577 EUR458538:EUR458577 FEN458538:FEN458577 FOJ458538:FOJ458577 FYF458538:FYF458577 GIB458538:GIB458577 GRX458538:GRX458577 HBT458538:HBT458577 HLP458538:HLP458577 HVL458538:HVL458577 IFH458538:IFH458577 IPD458538:IPD458577 IYZ458538:IYZ458577 JIV458538:JIV458577 JSR458538:JSR458577 KCN458538:KCN458577 KMJ458538:KMJ458577 KWF458538:KWF458577 LGB458538:LGB458577 LPX458538:LPX458577 LZT458538:LZT458577 MJP458538:MJP458577 MTL458538:MTL458577 NDH458538:NDH458577 NND458538:NND458577 NWZ458538:NWZ458577 OGV458538:OGV458577 OQR458538:OQR458577 PAN458538:PAN458577 PKJ458538:PKJ458577 PUF458538:PUF458577 QEB458538:QEB458577 QNX458538:QNX458577 QXT458538:QXT458577 RHP458538:RHP458577 RRL458538:RRL458577 SBH458538:SBH458577 SLD458538:SLD458577 SUZ458538:SUZ458577 TEV458538:TEV458577 TOR458538:TOR458577 TYN458538:TYN458577 UIJ458538:UIJ458577 USF458538:USF458577 VCB458538:VCB458577 VLX458538:VLX458577 VVT458538:VVT458577 WFP458538:WFP458577 WPL458538:WPL458577 W524074:W524113 CZ524074:CZ524113 MV524074:MV524113 WR524074:WR524113 AGN524074:AGN524113 AQJ524074:AQJ524113 BAF524074:BAF524113 BKB524074:BKB524113 BTX524074:BTX524113 CDT524074:CDT524113 CNP524074:CNP524113 CXL524074:CXL524113 DHH524074:DHH524113 DRD524074:DRD524113 EAZ524074:EAZ524113 EKV524074:EKV524113 EUR524074:EUR524113 FEN524074:FEN524113 FOJ524074:FOJ524113 FYF524074:FYF524113 GIB524074:GIB524113 GRX524074:GRX524113 HBT524074:HBT524113 HLP524074:HLP524113 HVL524074:HVL524113 IFH524074:IFH524113 IPD524074:IPD524113 IYZ524074:IYZ524113 JIV524074:JIV524113 JSR524074:JSR524113 KCN524074:KCN524113 KMJ524074:KMJ524113 KWF524074:KWF524113 LGB524074:LGB524113 LPX524074:LPX524113 LZT524074:LZT524113 MJP524074:MJP524113 MTL524074:MTL524113 NDH524074:NDH524113 NND524074:NND524113 NWZ524074:NWZ524113 OGV524074:OGV524113 OQR524074:OQR524113 PAN524074:PAN524113 PKJ524074:PKJ524113 PUF524074:PUF524113 QEB524074:QEB524113 QNX524074:QNX524113 QXT524074:QXT524113 RHP524074:RHP524113 RRL524074:RRL524113 SBH524074:SBH524113 SLD524074:SLD524113 SUZ524074:SUZ524113 TEV524074:TEV524113 TOR524074:TOR524113 TYN524074:TYN524113 UIJ524074:UIJ524113 USF524074:USF524113 VCB524074:VCB524113 VLX524074:VLX524113 VVT524074:VVT524113 WFP524074:WFP524113 WPL524074:WPL524113 W589610:W589649 CZ589610:CZ589649 MV589610:MV589649 WR589610:WR589649 AGN589610:AGN589649 AQJ589610:AQJ589649 BAF589610:BAF589649 BKB589610:BKB589649 BTX589610:BTX589649 CDT589610:CDT589649 CNP589610:CNP589649 CXL589610:CXL589649 DHH589610:DHH589649 DRD589610:DRD589649 EAZ589610:EAZ589649 EKV589610:EKV589649 EUR589610:EUR589649 FEN589610:FEN589649 FOJ589610:FOJ589649 FYF589610:FYF589649 GIB589610:GIB589649 GRX589610:GRX589649 HBT589610:HBT589649 HLP589610:HLP589649 HVL589610:HVL589649 IFH589610:IFH589649 IPD589610:IPD589649 IYZ589610:IYZ589649 JIV589610:JIV589649 JSR589610:JSR589649 KCN589610:KCN589649 KMJ589610:KMJ589649 KWF589610:KWF589649 LGB589610:LGB589649 LPX589610:LPX589649 LZT589610:LZT589649 MJP589610:MJP589649 MTL589610:MTL589649 NDH589610:NDH589649 NND589610:NND589649 NWZ589610:NWZ589649 OGV589610:OGV589649 OQR589610:OQR589649 PAN589610:PAN589649 PKJ589610:PKJ589649 PUF589610:PUF589649 QEB589610:QEB589649 QNX589610:QNX589649 QXT589610:QXT589649 RHP589610:RHP589649 RRL589610:RRL589649 SBH589610:SBH589649 SLD589610:SLD589649 SUZ589610:SUZ589649 TEV589610:TEV589649 TOR589610:TOR589649 TYN589610:TYN589649 UIJ589610:UIJ589649 USF589610:USF589649 VCB589610:VCB589649 VLX589610:VLX589649 VVT589610:VVT589649 WFP589610:WFP589649 WPL589610:WPL589649 W655146:W655185 CZ655146:CZ655185 MV655146:MV655185 WR655146:WR655185 AGN655146:AGN655185 AQJ655146:AQJ655185 BAF655146:BAF655185 BKB655146:BKB655185 BTX655146:BTX655185 CDT655146:CDT655185 CNP655146:CNP655185 CXL655146:CXL655185 DHH655146:DHH655185 DRD655146:DRD655185 EAZ655146:EAZ655185 EKV655146:EKV655185 EUR655146:EUR655185 FEN655146:FEN655185 FOJ655146:FOJ655185 FYF655146:FYF655185 GIB655146:GIB655185 GRX655146:GRX655185 HBT655146:HBT655185 HLP655146:HLP655185 HVL655146:HVL655185 IFH655146:IFH655185 IPD655146:IPD655185 IYZ655146:IYZ655185 JIV655146:JIV655185 JSR655146:JSR655185 KCN655146:KCN655185 KMJ655146:KMJ655185 KWF655146:KWF655185 LGB655146:LGB655185 LPX655146:LPX655185 LZT655146:LZT655185 MJP655146:MJP655185 MTL655146:MTL655185 NDH655146:NDH655185 NND655146:NND655185 NWZ655146:NWZ655185 OGV655146:OGV655185 OQR655146:OQR655185 PAN655146:PAN655185 PKJ655146:PKJ655185 PUF655146:PUF655185 QEB655146:QEB655185 QNX655146:QNX655185 QXT655146:QXT655185 RHP655146:RHP655185 RRL655146:RRL655185 SBH655146:SBH655185 SLD655146:SLD655185 SUZ655146:SUZ655185 TEV655146:TEV655185 TOR655146:TOR655185 TYN655146:TYN655185 UIJ655146:UIJ655185 USF655146:USF655185 VCB655146:VCB655185 VLX655146:VLX655185 VVT655146:VVT655185 WFP655146:WFP655185 WPL655146:WPL655185 W720682:W720721 CZ720682:CZ720721 MV720682:MV720721 WR720682:WR720721 AGN720682:AGN720721 AQJ720682:AQJ720721 BAF720682:BAF720721 BKB720682:BKB720721 BTX720682:BTX720721 CDT720682:CDT720721 CNP720682:CNP720721 CXL720682:CXL720721 DHH720682:DHH720721 DRD720682:DRD720721 EAZ720682:EAZ720721 EKV720682:EKV720721 EUR720682:EUR720721 FEN720682:FEN720721 FOJ720682:FOJ720721 FYF720682:FYF720721 GIB720682:GIB720721 GRX720682:GRX720721 HBT720682:HBT720721 HLP720682:HLP720721 HVL720682:HVL720721 IFH720682:IFH720721 IPD720682:IPD720721 IYZ720682:IYZ720721 JIV720682:JIV720721 JSR720682:JSR720721 KCN720682:KCN720721 KMJ720682:KMJ720721 KWF720682:KWF720721 LGB720682:LGB720721 LPX720682:LPX720721 LZT720682:LZT720721 MJP720682:MJP720721 MTL720682:MTL720721 NDH720682:NDH720721 NND720682:NND720721 NWZ720682:NWZ720721 OGV720682:OGV720721 OQR720682:OQR720721 PAN720682:PAN720721 PKJ720682:PKJ720721 PUF720682:PUF720721 QEB720682:QEB720721 QNX720682:QNX720721 QXT720682:QXT720721 RHP720682:RHP720721 RRL720682:RRL720721 SBH720682:SBH720721 SLD720682:SLD720721 SUZ720682:SUZ720721 TEV720682:TEV720721 TOR720682:TOR720721 TYN720682:TYN720721 UIJ720682:UIJ720721 USF720682:USF720721 VCB720682:VCB720721 VLX720682:VLX720721 VVT720682:VVT720721 WFP720682:WFP720721 WPL720682:WPL720721 W786218:W786257 CZ786218:CZ786257 MV786218:MV786257 WR786218:WR786257 AGN786218:AGN786257 AQJ786218:AQJ786257 BAF786218:BAF786257 BKB786218:BKB786257 BTX786218:BTX786257 CDT786218:CDT786257 CNP786218:CNP786257 CXL786218:CXL786257 DHH786218:DHH786257 DRD786218:DRD786257 EAZ786218:EAZ786257 EKV786218:EKV786257 EUR786218:EUR786257 FEN786218:FEN786257 FOJ786218:FOJ786257 FYF786218:FYF786257 GIB786218:GIB786257 GRX786218:GRX786257 HBT786218:HBT786257 HLP786218:HLP786257 HVL786218:HVL786257 IFH786218:IFH786257 IPD786218:IPD786257 IYZ786218:IYZ786257 JIV786218:JIV786257 JSR786218:JSR786257 KCN786218:KCN786257 KMJ786218:KMJ786257 KWF786218:KWF786257 LGB786218:LGB786257 LPX786218:LPX786257 LZT786218:LZT786257 MJP786218:MJP786257 MTL786218:MTL786257 NDH786218:NDH786257 NND786218:NND786257 NWZ786218:NWZ786257 OGV786218:OGV786257 OQR786218:OQR786257 PAN786218:PAN786257 PKJ786218:PKJ786257 PUF786218:PUF786257 QEB786218:QEB786257 QNX786218:QNX786257 QXT786218:QXT786257 RHP786218:RHP786257 RRL786218:RRL786257 SBH786218:SBH786257 SLD786218:SLD786257 SUZ786218:SUZ786257 TEV786218:TEV786257 TOR786218:TOR786257 TYN786218:TYN786257 UIJ786218:UIJ786257 USF786218:USF786257 VCB786218:VCB786257 VLX786218:VLX786257 VVT786218:VVT786257 WFP786218:WFP786257 WPL786218:WPL786257 W851754:W851793 CZ851754:CZ851793 MV851754:MV851793 WR851754:WR851793 AGN851754:AGN851793 AQJ851754:AQJ851793 BAF851754:BAF851793 BKB851754:BKB851793 BTX851754:BTX851793 CDT851754:CDT851793 CNP851754:CNP851793 CXL851754:CXL851793 DHH851754:DHH851793 DRD851754:DRD851793 EAZ851754:EAZ851793 EKV851754:EKV851793 EUR851754:EUR851793 FEN851754:FEN851793 FOJ851754:FOJ851793 FYF851754:FYF851793 GIB851754:GIB851793 GRX851754:GRX851793 HBT851754:HBT851793 HLP851754:HLP851793 HVL851754:HVL851793 IFH851754:IFH851793 IPD851754:IPD851793 IYZ851754:IYZ851793 JIV851754:JIV851793 JSR851754:JSR851793 KCN851754:KCN851793 KMJ851754:KMJ851793 KWF851754:KWF851793 LGB851754:LGB851793 LPX851754:LPX851793 LZT851754:LZT851793 MJP851754:MJP851793 MTL851754:MTL851793 NDH851754:NDH851793 NND851754:NND851793 NWZ851754:NWZ851793 OGV851754:OGV851793 OQR851754:OQR851793 PAN851754:PAN851793 PKJ851754:PKJ851793 PUF851754:PUF851793 QEB851754:QEB851793 QNX851754:QNX851793 QXT851754:QXT851793 RHP851754:RHP851793 RRL851754:RRL851793 SBH851754:SBH851793 SLD851754:SLD851793 SUZ851754:SUZ851793 TEV851754:TEV851793 TOR851754:TOR851793 TYN851754:TYN851793 UIJ851754:UIJ851793 USF851754:USF851793 VCB851754:VCB851793 VLX851754:VLX851793 VVT851754:VVT851793 WFP851754:WFP851793 WPL851754:WPL851793 W917290:W917329 CZ917290:CZ917329 MV917290:MV917329 WR917290:WR917329 AGN917290:AGN917329 AQJ917290:AQJ917329 BAF917290:BAF917329 BKB917290:BKB917329 BTX917290:BTX917329 CDT917290:CDT917329 CNP917290:CNP917329 CXL917290:CXL917329 DHH917290:DHH917329 DRD917290:DRD917329 EAZ917290:EAZ917329 EKV917290:EKV917329 EUR917290:EUR917329 FEN917290:FEN917329 FOJ917290:FOJ917329 FYF917290:FYF917329 GIB917290:GIB917329 GRX917290:GRX917329 HBT917290:HBT917329 HLP917290:HLP917329 HVL917290:HVL917329 IFH917290:IFH917329 IPD917290:IPD917329 IYZ917290:IYZ917329 JIV917290:JIV917329 JSR917290:JSR917329 KCN917290:KCN917329 KMJ917290:KMJ917329 KWF917290:KWF917329 LGB917290:LGB917329 LPX917290:LPX917329 LZT917290:LZT917329 MJP917290:MJP917329 MTL917290:MTL917329 NDH917290:NDH917329 NND917290:NND917329 NWZ917290:NWZ917329 OGV917290:OGV917329 OQR917290:OQR917329 PAN917290:PAN917329 PKJ917290:PKJ917329 PUF917290:PUF917329 QEB917290:QEB917329 QNX917290:QNX917329 QXT917290:QXT917329 RHP917290:RHP917329 RRL917290:RRL917329 SBH917290:SBH917329 SLD917290:SLD917329 SUZ917290:SUZ917329 TEV917290:TEV917329 TOR917290:TOR917329 TYN917290:TYN917329 UIJ917290:UIJ917329 USF917290:USF917329 VCB917290:VCB917329 VLX917290:VLX917329 VVT917290:VVT917329 WFP917290:WFP917329 WPL917290:WPL917329 W982826:W982865 CZ982826:CZ982865 MV982826:MV982865 WR982826:WR982865 AGN982826:AGN982865 AQJ982826:AQJ982865 BAF982826:BAF982865 BKB982826:BKB982865 BTX982826:BTX982865 CDT982826:CDT982865 CNP982826:CNP982865 CXL982826:CXL982865 DHH982826:DHH982865 DRD982826:DRD982865 EAZ982826:EAZ982865 EKV982826:EKV982865 EUR982826:EUR982865 FEN982826:FEN982865 FOJ982826:FOJ982865 FYF982826:FYF982865 GIB982826:GIB982865 GRX982826:GRX982865 HBT982826:HBT982865 HLP982826:HLP982865 HVL982826:HVL982865 IFH982826:IFH982865 IPD982826:IPD982865 IYZ982826:IYZ982865 JIV982826:JIV982865 JSR982826:JSR982865 KCN982826:KCN982865 KMJ982826:KMJ982865 KWF982826:KWF982865 LGB982826:LGB982865 LPX982826:LPX982865 LZT982826:LZT982865 MJP982826:MJP982865 MTL982826:MTL982865 NDH982826:NDH982865 NND982826:NND982865 NWZ982826:NWZ982865 OGV982826:OGV982865 OQR982826:OQR982865 PAN982826:PAN982865 PKJ982826:PKJ982865 PUF982826:PUF982865 QEB982826:QEB982865 QNX982826:QNX982865 QXT982826:QXT982865 RHP982826:RHP982865 RRL982826:RRL982865 SBH982826:SBH982865 SLD982826:SLD982865 SUZ982826:SUZ982865 TEV982826:TEV982865 TOR982826:TOR982865 TYN982826:TYN982865 UIJ982826:UIJ982865 USF982826:USF982865 VCB982826:VCB982865 VLX982826:VLX982865 VVT982826:VVT982865 WFP982826:WFP982865 WPL982826:WPL982865 VMM982826:VMM982865 DE28:DE66 NA28:NA66 WW28:WW66 AGS28:AGS66 AQO28:AQO66 BAK28:BAK66 BKG28:BKG66 BUC28:BUC66 CDY28:CDY66 CNU28:CNU66 CXQ28:CXQ66 DHM28:DHM66 DRI28:DRI66 EBE28:EBE66 ELA28:ELA66 EUW28:EUW66 FES28:FES66 FOO28:FOO66 FYK28:FYK66 GIG28:GIG66 GSC28:GSC66 HBY28:HBY66 HLU28:HLU66 HVQ28:HVQ66 IFM28:IFM66 IPI28:IPI66 IZE28:IZE66 JJA28:JJA66 JSW28:JSW66 KCS28:KCS66 KMO28:KMO66 KWK28:KWK66 LGG28:LGG66 LQC28:LQC66 LZY28:LZY66 MJU28:MJU66 MTQ28:MTQ66 NDM28:NDM66 NNI28:NNI66 NXE28:NXE66 OHA28:OHA66 OQW28:OQW66 PAS28:PAS66 PKO28:PKO66 PUK28:PUK66 QEG28:QEG66 QOC28:QOC66 QXY28:QXY66 RHU28:RHU66 RRQ28:RRQ66 SBM28:SBM66 SLI28:SLI66 SVE28:SVE66 TFA28:TFA66 TOW28:TOW66 TYS28:TYS66 UIO28:UIO66 USK28:USK66 VCG28:VCG66 VMC28:VMC66 VVY28:VVY66 WFU28:WFU66 WPQ28:WPQ66 AB65322:AB65360 DE65322:DE65360 NA65322:NA65360 WW65322:WW65360 AGS65322:AGS65360 AQO65322:AQO65360 BAK65322:BAK65360 BKG65322:BKG65360 BUC65322:BUC65360 CDY65322:CDY65360 CNU65322:CNU65360 CXQ65322:CXQ65360 DHM65322:DHM65360 DRI65322:DRI65360 EBE65322:EBE65360 ELA65322:ELA65360 EUW65322:EUW65360 FES65322:FES65360 FOO65322:FOO65360 FYK65322:FYK65360 GIG65322:GIG65360 GSC65322:GSC65360 HBY65322:HBY65360 HLU65322:HLU65360 HVQ65322:HVQ65360 IFM65322:IFM65360 IPI65322:IPI65360 IZE65322:IZE65360 JJA65322:JJA65360 JSW65322:JSW65360 KCS65322:KCS65360 KMO65322:KMO65360 KWK65322:KWK65360 LGG65322:LGG65360 LQC65322:LQC65360 LZY65322:LZY65360 MJU65322:MJU65360 MTQ65322:MTQ65360 NDM65322:NDM65360 NNI65322:NNI65360 NXE65322:NXE65360 OHA65322:OHA65360 OQW65322:OQW65360 PAS65322:PAS65360 PKO65322:PKO65360 PUK65322:PUK65360 QEG65322:QEG65360 QOC65322:QOC65360 QXY65322:QXY65360 RHU65322:RHU65360 RRQ65322:RRQ65360 SBM65322:SBM65360 SLI65322:SLI65360 SVE65322:SVE65360 TFA65322:TFA65360 TOW65322:TOW65360 TYS65322:TYS65360 UIO65322:UIO65360 USK65322:USK65360 VCG65322:VCG65360 VMC65322:VMC65360 VVY65322:VVY65360 WFU65322:WFU65360 WPQ65322:WPQ65360 AB130858:AB130896 DE130858:DE130896 NA130858:NA130896 WW130858:WW130896 AGS130858:AGS130896 AQO130858:AQO130896 BAK130858:BAK130896 BKG130858:BKG130896 BUC130858:BUC130896 CDY130858:CDY130896 CNU130858:CNU130896 CXQ130858:CXQ130896 DHM130858:DHM130896 DRI130858:DRI130896 EBE130858:EBE130896 ELA130858:ELA130896 EUW130858:EUW130896 FES130858:FES130896 FOO130858:FOO130896 FYK130858:FYK130896 GIG130858:GIG130896 GSC130858:GSC130896 HBY130858:HBY130896 HLU130858:HLU130896 HVQ130858:HVQ130896 IFM130858:IFM130896 IPI130858:IPI130896 IZE130858:IZE130896 JJA130858:JJA130896 JSW130858:JSW130896 KCS130858:KCS130896 KMO130858:KMO130896 KWK130858:KWK130896 LGG130858:LGG130896 LQC130858:LQC130896 LZY130858:LZY130896 MJU130858:MJU130896 MTQ130858:MTQ130896 NDM130858:NDM130896 NNI130858:NNI130896 NXE130858:NXE130896 OHA130858:OHA130896 OQW130858:OQW130896 PAS130858:PAS130896 PKO130858:PKO130896 PUK130858:PUK130896 QEG130858:QEG130896 QOC130858:QOC130896 QXY130858:QXY130896 RHU130858:RHU130896 RRQ130858:RRQ130896 SBM130858:SBM130896 SLI130858:SLI130896 SVE130858:SVE130896 TFA130858:TFA130896 TOW130858:TOW130896 TYS130858:TYS130896 UIO130858:UIO130896 USK130858:USK130896 VCG130858:VCG130896 VMC130858:VMC130896 VVY130858:VVY130896 WFU130858:WFU130896 WPQ130858:WPQ130896 AB196394:AB196432 DE196394:DE196432 NA196394:NA196432 WW196394:WW196432 AGS196394:AGS196432 AQO196394:AQO196432 BAK196394:BAK196432 BKG196394:BKG196432 BUC196394:BUC196432 CDY196394:CDY196432 CNU196394:CNU196432 CXQ196394:CXQ196432 DHM196394:DHM196432 DRI196394:DRI196432 EBE196394:EBE196432 ELA196394:ELA196432 EUW196394:EUW196432 FES196394:FES196432 FOO196394:FOO196432 FYK196394:FYK196432 GIG196394:GIG196432 GSC196394:GSC196432 HBY196394:HBY196432 HLU196394:HLU196432 HVQ196394:HVQ196432 IFM196394:IFM196432 IPI196394:IPI196432 IZE196394:IZE196432 JJA196394:JJA196432 JSW196394:JSW196432 KCS196394:KCS196432 KMO196394:KMO196432 KWK196394:KWK196432 LGG196394:LGG196432 LQC196394:LQC196432 LZY196394:LZY196432 MJU196394:MJU196432 MTQ196394:MTQ196432 NDM196394:NDM196432 NNI196394:NNI196432 NXE196394:NXE196432 OHA196394:OHA196432 OQW196394:OQW196432 PAS196394:PAS196432 PKO196394:PKO196432 PUK196394:PUK196432 QEG196394:QEG196432 QOC196394:QOC196432 QXY196394:QXY196432 RHU196394:RHU196432 RRQ196394:RRQ196432 SBM196394:SBM196432 SLI196394:SLI196432 SVE196394:SVE196432 TFA196394:TFA196432 TOW196394:TOW196432 TYS196394:TYS196432 UIO196394:UIO196432 USK196394:USK196432 VCG196394:VCG196432 VMC196394:VMC196432 VVY196394:VVY196432 WFU196394:WFU196432 WPQ196394:WPQ196432 AB261930:AB261968 DE261930:DE261968 NA261930:NA261968 WW261930:WW261968 AGS261930:AGS261968 AQO261930:AQO261968 BAK261930:BAK261968 BKG261930:BKG261968 BUC261930:BUC261968 CDY261930:CDY261968 CNU261930:CNU261968 CXQ261930:CXQ261968 DHM261930:DHM261968 DRI261930:DRI261968 EBE261930:EBE261968 ELA261930:ELA261968 EUW261930:EUW261968 FES261930:FES261968 FOO261930:FOO261968 FYK261930:FYK261968 GIG261930:GIG261968 GSC261930:GSC261968 HBY261930:HBY261968 HLU261930:HLU261968 HVQ261930:HVQ261968 IFM261930:IFM261968 IPI261930:IPI261968 IZE261930:IZE261968 JJA261930:JJA261968 JSW261930:JSW261968 KCS261930:KCS261968 KMO261930:KMO261968 KWK261930:KWK261968 LGG261930:LGG261968 LQC261930:LQC261968 LZY261930:LZY261968 MJU261930:MJU261968 MTQ261930:MTQ261968 NDM261930:NDM261968 NNI261930:NNI261968 NXE261930:NXE261968 OHA261930:OHA261968 OQW261930:OQW261968 PAS261930:PAS261968 PKO261930:PKO261968 PUK261930:PUK261968 QEG261930:QEG261968 QOC261930:QOC261968 QXY261930:QXY261968 RHU261930:RHU261968 RRQ261930:RRQ261968 SBM261930:SBM261968 SLI261930:SLI261968 SVE261930:SVE261968 TFA261930:TFA261968 TOW261930:TOW261968 TYS261930:TYS261968 UIO261930:UIO261968 USK261930:USK261968 VCG261930:VCG261968 VMC261930:VMC261968 VVY261930:VVY261968 WFU261930:WFU261968 WPQ261930:WPQ261968 AB327466:AB327504 DE327466:DE327504 NA327466:NA327504 WW327466:WW327504 AGS327466:AGS327504 AQO327466:AQO327504 BAK327466:BAK327504 BKG327466:BKG327504 BUC327466:BUC327504 CDY327466:CDY327504 CNU327466:CNU327504 CXQ327466:CXQ327504 DHM327466:DHM327504 DRI327466:DRI327504 EBE327466:EBE327504 ELA327466:ELA327504 EUW327466:EUW327504 FES327466:FES327504 FOO327466:FOO327504 FYK327466:FYK327504 GIG327466:GIG327504 GSC327466:GSC327504 HBY327466:HBY327504 HLU327466:HLU327504 HVQ327466:HVQ327504 IFM327466:IFM327504 IPI327466:IPI327504 IZE327466:IZE327504 JJA327466:JJA327504 JSW327466:JSW327504 KCS327466:KCS327504 KMO327466:KMO327504 KWK327466:KWK327504 LGG327466:LGG327504 LQC327466:LQC327504 LZY327466:LZY327504 MJU327466:MJU327504 MTQ327466:MTQ327504 NDM327466:NDM327504 NNI327466:NNI327504 NXE327466:NXE327504 OHA327466:OHA327504 OQW327466:OQW327504 PAS327466:PAS327504 PKO327466:PKO327504 PUK327466:PUK327504 QEG327466:QEG327504 QOC327466:QOC327504 QXY327466:QXY327504 RHU327466:RHU327504 RRQ327466:RRQ327504 SBM327466:SBM327504 SLI327466:SLI327504 SVE327466:SVE327504 TFA327466:TFA327504 TOW327466:TOW327504 TYS327466:TYS327504 UIO327466:UIO327504 USK327466:USK327504 VCG327466:VCG327504 VMC327466:VMC327504 VVY327466:VVY327504 WFU327466:WFU327504 WPQ327466:WPQ327504 AB393002:AB393040 DE393002:DE393040 NA393002:NA393040 WW393002:WW393040 AGS393002:AGS393040 AQO393002:AQO393040 BAK393002:BAK393040 BKG393002:BKG393040 BUC393002:BUC393040 CDY393002:CDY393040 CNU393002:CNU393040 CXQ393002:CXQ393040 DHM393002:DHM393040 DRI393002:DRI393040 EBE393002:EBE393040 ELA393002:ELA393040 EUW393002:EUW393040 FES393002:FES393040 FOO393002:FOO393040 FYK393002:FYK393040 GIG393002:GIG393040 GSC393002:GSC393040 HBY393002:HBY393040 HLU393002:HLU393040 HVQ393002:HVQ393040 IFM393002:IFM393040 IPI393002:IPI393040 IZE393002:IZE393040 JJA393002:JJA393040 JSW393002:JSW393040 KCS393002:KCS393040 KMO393002:KMO393040 KWK393002:KWK393040 LGG393002:LGG393040 LQC393002:LQC393040 LZY393002:LZY393040 MJU393002:MJU393040 MTQ393002:MTQ393040 NDM393002:NDM393040 NNI393002:NNI393040 NXE393002:NXE393040 OHA393002:OHA393040 OQW393002:OQW393040 PAS393002:PAS393040 PKO393002:PKO393040 PUK393002:PUK393040 QEG393002:QEG393040 QOC393002:QOC393040 QXY393002:QXY393040 RHU393002:RHU393040 RRQ393002:RRQ393040 SBM393002:SBM393040 SLI393002:SLI393040 SVE393002:SVE393040 TFA393002:TFA393040 TOW393002:TOW393040 TYS393002:TYS393040 UIO393002:UIO393040 USK393002:USK393040 VCG393002:VCG393040 VMC393002:VMC393040 VVY393002:VVY393040 WFU393002:WFU393040 WPQ393002:WPQ393040 AB458538:AB458576 DE458538:DE458576 NA458538:NA458576 WW458538:WW458576 AGS458538:AGS458576 AQO458538:AQO458576 BAK458538:BAK458576 BKG458538:BKG458576 BUC458538:BUC458576 CDY458538:CDY458576 CNU458538:CNU458576 CXQ458538:CXQ458576 DHM458538:DHM458576 DRI458538:DRI458576 EBE458538:EBE458576 ELA458538:ELA458576 EUW458538:EUW458576 FES458538:FES458576 FOO458538:FOO458576 FYK458538:FYK458576 GIG458538:GIG458576 GSC458538:GSC458576 HBY458538:HBY458576 HLU458538:HLU458576 HVQ458538:HVQ458576 IFM458538:IFM458576 IPI458538:IPI458576 IZE458538:IZE458576 JJA458538:JJA458576 JSW458538:JSW458576 KCS458538:KCS458576 KMO458538:KMO458576 KWK458538:KWK458576 LGG458538:LGG458576 LQC458538:LQC458576 LZY458538:LZY458576 MJU458538:MJU458576 MTQ458538:MTQ458576 NDM458538:NDM458576 NNI458538:NNI458576 NXE458538:NXE458576 OHA458538:OHA458576 OQW458538:OQW458576 PAS458538:PAS458576 PKO458538:PKO458576 PUK458538:PUK458576 QEG458538:QEG458576 QOC458538:QOC458576 QXY458538:QXY458576 RHU458538:RHU458576 RRQ458538:RRQ458576 SBM458538:SBM458576 SLI458538:SLI458576 SVE458538:SVE458576 TFA458538:TFA458576 TOW458538:TOW458576 TYS458538:TYS458576 UIO458538:UIO458576 USK458538:USK458576 VCG458538:VCG458576 VMC458538:VMC458576 VVY458538:VVY458576 WFU458538:WFU458576 WPQ458538:WPQ458576 AB524074:AB524112 DE524074:DE524112 NA524074:NA524112 WW524074:WW524112 AGS524074:AGS524112 AQO524074:AQO524112 BAK524074:BAK524112 BKG524074:BKG524112 BUC524074:BUC524112 CDY524074:CDY524112 CNU524074:CNU524112 CXQ524074:CXQ524112 DHM524074:DHM524112 DRI524074:DRI524112 EBE524074:EBE524112 ELA524074:ELA524112 EUW524074:EUW524112 FES524074:FES524112 FOO524074:FOO524112 FYK524074:FYK524112 GIG524074:GIG524112 GSC524074:GSC524112 HBY524074:HBY524112 HLU524074:HLU524112 HVQ524074:HVQ524112 IFM524074:IFM524112 IPI524074:IPI524112 IZE524074:IZE524112 JJA524074:JJA524112 JSW524074:JSW524112 KCS524074:KCS524112 KMO524074:KMO524112 KWK524074:KWK524112 LGG524074:LGG524112 LQC524074:LQC524112 LZY524074:LZY524112 MJU524074:MJU524112 MTQ524074:MTQ524112 NDM524074:NDM524112 NNI524074:NNI524112 NXE524074:NXE524112 OHA524074:OHA524112 OQW524074:OQW524112 PAS524074:PAS524112 PKO524074:PKO524112 PUK524074:PUK524112 QEG524074:QEG524112 QOC524074:QOC524112 QXY524074:QXY524112 RHU524074:RHU524112 RRQ524074:RRQ524112 SBM524074:SBM524112 SLI524074:SLI524112 SVE524074:SVE524112 TFA524074:TFA524112 TOW524074:TOW524112 TYS524074:TYS524112 UIO524074:UIO524112 USK524074:USK524112 VCG524074:VCG524112 VMC524074:VMC524112 VVY524074:VVY524112 WFU524074:WFU524112 WPQ524074:WPQ524112 AB589610:AB589648 DE589610:DE589648 NA589610:NA589648 WW589610:WW589648 AGS589610:AGS589648 AQO589610:AQO589648 BAK589610:BAK589648 BKG589610:BKG589648 BUC589610:BUC589648 CDY589610:CDY589648 CNU589610:CNU589648 CXQ589610:CXQ589648 DHM589610:DHM589648 DRI589610:DRI589648 EBE589610:EBE589648 ELA589610:ELA589648 EUW589610:EUW589648 FES589610:FES589648 FOO589610:FOO589648 FYK589610:FYK589648 GIG589610:GIG589648 GSC589610:GSC589648 HBY589610:HBY589648 HLU589610:HLU589648 HVQ589610:HVQ589648 IFM589610:IFM589648 IPI589610:IPI589648 IZE589610:IZE589648 JJA589610:JJA589648 JSW589610:JSW589648 KCS589610:KCS589648 KMO589610:KMO589648 KWK589610:KWK589648 LGG589610:LGG589648 LQC589610:LQC589648 LZY589610:LZY589648 MJU589610:MJU589648 MTQ589610:MTQ589648 NDM589610:NDM589648 NNI589610:NNI589648 NXE589610:NXE589648 OHA589610:OHA589648 OQW589610:OQW589648 PAS589610:PAS589648 PKO589610:PKO589648 PUK589610:PUK589648 QEG589610:QEG589648 QOC589610:QOC589648 QXY589610:QXY589648 RHU589610:RHU589648 RRQ589610:RRQ589648 SBM589610:SBM589648 SLI589610:SLI589648 SVE589610:SVE589648 TFA589610:TFA589648 TOW589610:TOW589648 TYS589610:TYS589648 UIO589610:UIO589648 USK589610:USK589648 VCG589610:VCG589648 VMC589610:VMC589648 VVY589610:VVY589648 WFU589610:WFU589648 WPQ589610:WPQ589648 AB655146:AB655184 DE655146:DE655184 NA655146:NA655184 WW655146:WW655184 AGS655146:AGS655184 AQO655146:AQO655184 BAK655146:BAK655184 BKG655146:BKG655184 BUC655146:BUC655184 CDY655146:CDY655184 CNU655146:CNU655184 CXQ655146:CXQ655184 DHM655146:DHM655184 DRI655146:DRI655184 EBE655146:EBE655184 ELA655146:ELA655184 EUW655146:EUW655184 FES655146:FES655184 FOO655146:FOO655184 FYK655146:FYK655184 GIG655146:GIG655184 GSC655146:GSC655184 HBY655146:HBY655184 HLU655146:HLU655184 HVQ655146:HVQ655184 IFM655146:IFM655184 IPI655146:IPI655184 IZE655146:IZE655184 JJA655146:JJA655184 JSW655146:JSW655184 KCS655146:KCS655184 KMO655146:KMO655184 KWK655146:KWK655184 LGG655146:LGG655184 LQC655146:LQC655184 LZY655146:LZY655184 MJU655146:MJU655184 MTQ655146:MTQ655184 NDM655146:NDM655184 NNI655146:NNI655184 NXE655146:NXE655184 OHA655146:OHA655184 OQW655146:OQW655184 PAS655146:PAS655184 PKO655146:PKO655184 PUK655146:PUK655184 QEG655146:QEG655184 QOC655146:QOC655184 QXY655146:QXY655184 RHU655146:RHU655184 RRQ655146:RRQ655184 SBM655146:SBM655184 SLI655146:SLI655184 SVE655146:SVE655184 TFA655146:TFA655184 TOW655146:TOW655184 TYS655146:TYS655184 UIO655146:UIO655184 USK655146:USK655184 VCG655146:VCG655184 VMC655146:VMC655184 VVY655146:VVY655184 WFU655146:WFU655184 WPQ655146:WPQ655184 AB720682:AB720720 DE720682:DE720720 NA720682:NA720720 WW720682:WW720720 AGS720682:AGS720720 AQO720682:AQO720720 BAK720682:BAK720720 BKG720682:BKG720720 BUC720682:BUC720720 CDY720682:CDY720720 CNU720682:CNU720720 CXQ720682:CXQ720720 DHM720682:DHM720720 DRI720682:DRI720720 EBE720682:EBE720720 ELA720682:ELA720720 EUW720682:EUW720720 FES720682:FES720720 FOO720682:FOO720720 FYK720682:FYK720720 GIG720682:GIG720720 GSC720682:GSC720720 HBY720682:HBY720720 HLU720682:HLU720720 HVQ720682:HVQ720720 IFM720682:IFM720720 IPI720682:IPI720720 IZE720682:IZE720720 JJA720682:JJA720720 JSW720682:JSW720720 KCS720682:KCS720720 KMO720682:KMO720720 KWK720682:KWK720720 LGG720682:LGG720720 LQC720682:LQC720720 LZY720682:LZY720720 MJU720682:MJU720720 MTQ720682:MTQ720720 NDM720682:NDM720720 NNI720682:NNI720720 NXE720682:NXE720720 OHA720682:OHA720720 OQW720682:OQW720720 PAS720682:PAS720720 PKO720682:PKO720720 PUK720682:PUK720720 QEG720682:QEG720720 QOC720682:QOC720720 QXY720682:QXY720720 RHU720682:RHU720720 RRQ720682:RRQ720720 SBM720682:SBM720720 SLI720682:SLI720720 SVE720682:SVE720720 TFA720682:TFA720720 TOW720682:TOW720720 TYS720682:TYS720720 UIO720682:UIO720720 USK720682:USK720720 VCG720682:VCG720720 VMC720682:VMC720720 VVY720682:VVY720720 WFU720682:WFU720720 WPQ720682:WPQ720720 AB786218:AB786256 DE786218:DE786256 NA786218:NA786256 WW786218:WW786256 AGS786218:AGS786256 AQO786218:AQO786256 BAK786218:BAK786256 BKG786218:BKG786256 BUC786218:BUC786256 CDY786218:CDY786256 CNU786218:CNU786256 CXQ786218:CXQ786256 DHM786218:DHM786256 DRI786218:DRI786256 EBE786218:EBE786256 ELA786218:ELA786256 EUW786218:EUW786256 FES786218:FES786256 FOO786218:FOO786256 FYK786218:FYK786256 GIG786218:GIG786256 GSC786218:GSC786256 HBY786218:HBY786256 HLU786218:HLU786256 HVQ786218:HVQ786256 IFM786218:IFM786256 IPI786218:IPI786256 IZE786218:IZE786256 JJA786218:JJA786256 JSW786218:JSW786256 KCS786218:KCS786256 KMO786218:KMO786256 KWK786218:KWK786256 LGG786218:LGG786256 LQC786218:LQC786256 LZY786218:LZY786256 MJU786218:MJU786256 MTQ786218:MTQ786256 NDM786218:NDM786256 NNI786218:NNI786256 NXE786218:NXE786256 OHA786218:OHA786256 OQW786218:OQW786256 PAS786218:PAS786256 PKO786218:PKO786256 PUK786218:PUK786256 QEG786218:QEG786256 QOC786218:QOC786256 QXY786218:QXY786256 RHU786218:RHU786256 RRQ786218:RRQ786256 SBM786218:SBM786256 SLI786218:SLI786256 SVE786218:SVE786256 TFA786218:TFA786256 TOW786218:TOW786256 TYS786218:TYS786256 UIO786218:UIO786256 USK786218:USK786256 VCG786218:VCG786256 VMC786218:VMC786256 VVY786218:VVY786256 WFU786218:WFU786256 WPQ786218:WPQ786256 AB851754:AB851792 DE851754:DE851792 NA851754:NA851792 WW851754:WW851792 AGS851754:AGS851792 AQO851754:AQO851792 BAK851754:BAK851792 BKG851754:BKG851792 BUC851754:BUC851792 CDY851754:CDY851792 CNU851754:CNU851792 CXQ851754:CXQ851792 DHM851754:DHM851792 DRI851754:DRI851792 EBE851754:EBE851792 ELA851754:ELA851792 EUW851754:EUW851792 FES851754:FES851792 FOO851754:FOO851792 FYK851754:FYK851792 GIG851754:GIG851792 GSC851754:GSC851792 HBY851754:HBY851792 HLU851754:HLU851792 HVQ851754:HVQ851792 IFM851754:IFM851792 IPI851754:IPI851792 IZE851754:IZE851792 JJA851754:JJA851792 JSW851754:JSW851792 KCS851754:KCS851792 KMO851754:KMO851792 KWK851754:KWK851792 LGG851754:LGG851792 LQC851754:LQC851792 LZY851754:LZY851792 MJU851754:MJU851792 MTQ851754:MTQ851792 NDM851754:NDM851792 NNI851754:NNI851792 NXE851754:NXE851792 OHA851754:OHA851792 OQW851754:OQW851792 PAS851754:PAS851792 PKO851754:PKO851792 PUK851754:PUK851792 QEG851754:QEG851792 QOC851754:QOC851792 QXY851754:QXY851792 RHU851754:RHU851792 RRQ851754:RRQ851792 SBM851754:SBM851792 SLI851754:SLI851792 SVE851754:SVE851792 TFA851754:TFA851792 TOW851754:TOW851792 TYS851754:TYS851792 UIO851754:UIO851792 USK851754:USK851792 VCG851754:VCG851792 VMC851754:VMC851792 VVY851754:VVY851792 WFU851754:WFU851792 WPQ851754:WPQ851792 AB917290:AB917328 DE917290:DE917328 NA917290:NA917328 WW917290:WW917328 AGS917290:AGS917328 AQO917290:AQO917328 BAK917290:BAK917328 BKG917290:BKG917328 BUC917290:BUC917328 CDY917290:CDY917328 CNU917290:CNU917328 CXQ917290:CXQ917328 DHM917290:DHM917328 DRI917290:DRI917328 EBE917290:EBE917328 ELA917290:ELA917328 EUW917290:EUW917328 FES917290:FES917328 FOO917290:FOO917328 FYK917290:FYK917328 GIG917290:GIG917328 GSC917290:GSC917328 HBY917290:HBY917328 HLU917290:HLU917328 HVQ917290:HVQ917328 IFM917290:IFM917328 IPI917290:IPI917328 IZE917290:IZE917328 JJA917290:JJA917328 JSW917290:JSW917328 KCS917290:KCS917328 KMO917290:KMO917328 KWK917290:KWK917328 LGG917290:LGG917328 LQC917290:LQC917328 LZY917290:LZY917328 MJU917290:MJU917328 MTQ917290:MTQ917328 NDM917290:NDM917328 NNI917290:NNI917328 NXE917290:NXE917328 OHA917290:OHA917328 OQW917290:OQW917328 PAS917290:PAS917328 PKO917290:PKO917328 PUK917290:PUK917328 QEG917290:QEG917328 QOC917290:QOC917328 QXY917290:QXY917328 RHU917290:RHU917328 RRQ917290:RRQ917328 SBM917290:SBM917328 SLI917290:SLI917328 SVE917290:SVE917328 TFA917290:TFA917328 TOW917290:TOW917328 TYS917290:TYS917328 UIO917290:UIO917328 USK917290:USK917328 VCG917290:VCG917328 VMC917290:VMC917328 VVY917290:VVY917328 WFU917290:WFU917328 WPQ917290:WPQ917328 AB982826:AB982864 DE982826:DE982864 NA982826:NA982864 WW982826:WW982864 AGS982826:AGS982864 AQO982826:AQO982864 BAK982826:BAK982864 BKG982826:BKG982864 BUC982826:BUC982864 CDY982826:CDY982864 CNU982826:CNU982864 CXQ982826:CXQ982864 DHM982826:DHM982864 DRI982826:DRI982864 EBE982826:EBE982864 ELA982826:ELA982864 EUW982826:EUW982864 FES982826:FES982864 FOO982826:FOO982864 FYK982826:FYK982864 GIG982826:GIG982864 GSC982826:GSC982864 HBY982826:HBY982864 HLU982826:HLU982864 HVQ982826:HVQ982864 IFM982826:IFM982864 IPI982826:IPI982864 IZE982826:IZE982864 JJA982826:JJA982864 JSW982826:JSW982864 KCS982826:KCS982864 KMO982826:KMO982864 KWK982826:KWK982864 LGG982826:LGG982864 LQC982826:LQC982864 LZY982826:LZY982864 MJU982826:MJU982864 MTQ982826:MTQ982864 NDM982826:NDM982864 NNI982826:NNI982864 NXE982826:NXE982864 OHA982826:OHA982864 OQW982826:OQW982864 PAS982826:PAS982864 PKO982826:PKO982864 PUK982826:PUK982864 QEG982826:QEG982864 QOC982826:QOC982864 QXY982826:QXY982864 RHU982826:RHU982864 RRQ982826:RRQ982864 SBM982826:SBM982864 SLI982826:SLI982864 SVE982826:SVE982864 TFA982826:TFA982864 TOW982826:TOW982864 TYS982826:TYS982864 UIO982826:UIO982864 USK982826:USK982864 VCG982826:VCG982864 VMC982826:VMC982864 VVY982826:VVY982864 WFU982826:WFU982864 WPQ982826:WPQ982864 VCQ982826:VCQ982865 DJ28:DJ67 NF28:NF67 XB28:XB67 AGX28:AGX67 AQT28:AQT67 BAP28:BAP67 BKL28:BKL67 BUH28:BUH67 CED28:CED67 CNZ28:CNZ67 CXV28:CXV67 DHR28:DHR67 DRN28:DRN67 EBJ28:EBJ67 ELF28:ELF67 EVB28:EVB67 FEX28:FEX67 FOT28:FOT67 FYP28:FYP67 GIL28:GIL67 GSH28:GSH67 HCD28:HCD67 HLZ28:HLZ67 HVV28:HVV67 IFR28:IFR67 IPN28:IPN67 IZJ28:IZJ67 JJF28:JJF67 JTB28:JTB67 KCX28:KCX67 KMT28:KMT67 KWP28:KWP67 LGL28:LGL67 LQH28:LQH67 MAD28:MAD67 MJZ28:MJZ67 MTV28:MTV67 NDR28:NDR67 NNN28:NNN67 NXJ28:NXJ67 OHF28:OHF67 ORB28:ORB67 PAX28:PAX67 PKT28:PKT67 PUP28:PUP67 QEL28:QEL67 QOH28:QOH67 QYD28:QYD67 RHZ28:RHZ67 RRV28:RRV67 SBR28:SBR67 SLN28:SLN67 SVJ28:SVJ67 TFF28:TFF67 TPB28:TPB67 TYX28:TYX67 UIT28:UIT67 USP28:USP67 VCL28:VCL67 VMH28:VMH67 VWD28:VWD67 WFZ28:WFZ67 WPV28:WPV67 AG65322:AG65361 DJ65322:DJ65361 NF65322:NF65361 XB65322:XB65361 AGX65322:AGX65361 AQT65322:AQT65361 BAP65322:BAP65361 BKL65322:BKL65361 BUH65322:BUH65361 CED65322:CED65361 CNZ65322:CNZ65361 CXV65322:CXV65361 DHR65322:DHR65361 DRN65322:DRN65361 EBJ65322:EBJ65361 ELF65322:ELF65361 EVB65322:EVB65361 FEX65322:FEX65361 FOT65322:FOT65361 FYP65322:FYP65361 GIL65322:GIL65361 GSH65322:GSH65361 HCD65322:HCD65361 HLZ65322:HLZ65361 HVV65322:HVV65361 IFR65322:IFR65361 IPN65322:IPN65361 IZJ65322:IZJ65361 JJF65322:JJF65361 JTB65322:JTB65361 KCX65322:KCX65361 KMT65322:KMT65361 KWP65322:KWP65361 LGL65322:LGL65361 LQH65322:LQH65361 MAD65322:MAD65361 MJZ65322:MJZ65361 MTV65322:MTV65361 NDR65322:NDR65361 NNN65322:NNN65361 NXJ65322:NXJ65361 OHF65322:OHF65361 ORB65322:ORB65361 PAX65322:PAX65361 PKT65322:PKT65361 PUP65322:PUP65361 QEL65322:QEL65361 QOH65322:QOH65361 QYD65322:QYD65361 RHZ65322:RHZ65361 RRV65322:RRV65361 SBR65322:SBR65361 SLN65322:SLN65361 SVJ65322:SVJ65361 TFF65322:TFF65361 TPB65322:TPB65361 TYX65322:TYX65361 UIT65322:UIT65361 USP65322:USP65361 VCL65322:VCL65361 VMH65322:VMH65361 VWD65322:VWD65361 WFZ65322:WFZ65361 WPV65322:WPV65361 AG130858:AG130897 DJ130858:DJ130897 NF130858:NF130897 XB130858:XB130897 AGX130858:AGX130897 AQT130858:AQT130897 BAP130858:BAP130897 BKL130858:BKL130897 BUH130858:BUH130897 CED130858:CED130897 CNZ130858:CNZ130897 CXV130858:CXV130897 DHR130858:DHR130897 DRN130858:DRN130897 EBJ130858:EBJ130897 ELF130858:ELF130897 EVB130858:EVB130897 FEX130858:FEX130897 FOT130858:FOT130897 FYP130858:FYP130897 GIL130858:GIL130897 GSH130858:GSH130897 HCD130858:HCD130897 HLZ130858:HLZ130897 HVV130858:HVV130897 IFR130858:IFR130897 IPN130858:IPN130897 IZJ130858:IZJ130897 JJF130858:JJF130897 JTB130858:JTB130897 KCX130858:KCX130897 KMT130858:KMT130897 KWP130858:KWP130897 LGL130858:LGL130897 LQH130858:LQH130897 MAD130858:MAD130897 MJZ130858:MJZ130897 MTV130858:MTV130897 NDR130858:NDR130897 NNN130858:NNN130897 NXJ130858:NXJ130897 OHF130858:OHF130897 ORB130858:ORB130897 PAX130858:PAX130897 PKT130858:PKT130897 PUP130858:PUP130897 QEL130858:QEL130897 QOH130858:QOH130897 QYD130858:QYD130897 RHZ130858:RHZ130897 RRV130858:RRV130897 SBR130858:SBR130897 SLN130858:SLN130897 SVJ130858:SVJ130897 TFF130858:TFF130897 TPB130858:TPB130897 TYX130858:TYX130897 UIT130858:UIT130897 USP130858:USP130897 VCL130858:VCL130897 VMH130858:VMH130897 VWD130858:VWD130897 WFZ130858:WFZ130897 WPV130858:WPV130897 AG196394:AG196433 DJ196394:DJ196433 NF196394:NF196433 XB196394:XB196433 AGX196394:AGX196433 AQT196394:AQT196433 BAP196394:BAP196433 BKL196394:BKL196433 BUH196394:BUH196433 CED196394:CED196433 CNZ196394:CNZ196433 CXV196394:CXV196433 DHR196394:DHR196433 DRN196394:DRN196433 EBJ196394:EBJ196433 ELF196394:ELF196433 EVB196394:EVB196433 FEX196394:FEX196433 FOT196394:FOT196433 FYP196394:FYP196433 GIL196394:GIL196433 GSH196394:GSH196433 HCD196394:HCD196433 HLZ196394:HLZ196433 HVV196394:HVV196433 IFR196394:IFR196433 IPN196394:IPN196433 IZJ196394:IZJ196433 JJF196394:JJF196433 JTB196394:JTB196433 KCX196394:KCX196433 KMT196394:KMT196433 KWP196394:KWP196433 LGL196394:LGL196433 LQH196394:LQH196433 MAD196394:MAD196433 MJZ196394:MJZ196433 MTV196394:MTV196433 NDR196394:NDR196433 NNN196394:NNN196433 NXJ196394:NXJ196433 OHF196394:OHF196433 ORB196394:ORB196433 PAX196394:PAX196433 PKT196394:PKT196433 PUP196394:PUP196433 QEL196394:QEL196433 QOH196394:QOH196433 QYD196394:QYD196433 RHZ196394:RHZ196433 RRV196394:RRV196433 SBR196394:SBR196433 SLN196394:SLN196433 SVJ196394:SVJ196433 TFF196394:TFF196433 TPB196394:TPB196433 TYX196394:TYX196433 UIT196394:UIT196433 USP196394:USP196433 VCL196394:VCL196433 VMH196394:VMH196433 VWD196394:VWD196433 WFZ196394:WFZ196433 WPV196394:WPV196433 AG261930:AG261969 DJ261930:DJ261969 NF261930:NF261969 XB261930:XB261969 AGX261930:AGX261969 AQT261930:AQT261969 BAP261930:BAP261969 BKL261930:BKL261969 BUH261930:BUH261969 CED261930:CED261969 CNZ261930:CNZ261969 CXV261930:CXV261969 DHR261930:DHR261969 DRN261930:DRN261969 EBJ261930:EBJ261969 ELF261930:ELF261969 EVB261930:EVB261969 FEX261930:FEX261969 FOT261930:FOT261969 FYP261930:FYP261969 GIL261930:GIL261969 GSH261930:GSH261969 HCD261930:HCD261969 HLZ261930:HLZ261969 HVV261930:HVV261969 IFR261930:IFR261969 IPN261930:IPN261969 IZJ261930:IZJ261969 JJF261930:JJF261969 JTB261930:JTB261969 KCX261930:KCX261969 KMT261930:KMT261969 KWP261930:KWP261969 LGL261930:LGL261969 LQH261930:LQH261969 MAD261930:MAD261969 MJZ261930:MJZ261969 MTV261930:MTV261969 NDR261930:NDR261969 NNN261930:NNN261969 NXJ261930:NXJ261969 OHF261930:OHF261969 ORB261930:ORB261969 PAX261930:PAX261969 PKT261930:PKT261969 PUP261930:PUP261969 QEL261930:QEL261969 QOH261930:QOH261969 QYD261930:QYD261969 RHZ261930:RHZ261969 RRV261930:RRV261969 SBR261930:SBR261969 SLN261930:SLN261969 SVJ261930:SVJ261969 TFF261930:TFF261969 TPB261930:TPB261969 TYX261930:TYX261969 UIT261930:UIT261969 USP261930:USP261969 VCL261930:VCL261969 VMH261930:VMH261969 VWD261930:VWD261969 WFZ261930:WFZ261969 WPV261930:WPV261969 AG327466:AG327505 DJ327466:DJ327505 NF327466:NF327505 XB327466:XB327505 AGX327466:AGX327505 AQT327466:AQT327505 BAP327466:BAP327505 BKL327466:BKL327505 BUH327466:BUH327505 CED327466:CED327505 CNZ327466:CNZ327505 CXV327466:CXV327505 DHR327466:DHR327505 DRN327466:DRN327505 EBJ327466:EBJ327505 ELF327466:ELF327505 EVB327466:EVB327505 FEX327466:FEX327505 FOT327466:FOT327505 FYP327466:FYP327505 GIL327466:GIL327505 GSH327466:GSH327505 HCD327466:HCD327505 HLZ327466:HLZ327505 HVV327466:HVV327505 IFR327466:IFR327505 IPN327466:IPN327505 IZJ327466:IZJ327505 JJF327466:JJF327505 JTB327466:JTB327505 KCX327466:KCX327505 KMT327466:KMT327505 KWP327466:KWP327505 LGL327466:LGL327505 LQH327466:LQH327505 MAD327466:MAD327505 MJZ327466:MJZ327505 MTV327466:MTV327505 NDR327466:NDR327505 NNN327466:NNN327505 NXJ327466:NXJ327505 OHF327466:OHF327505 ORB327466:ORB327505 PAX327466:PAX327505 PKT327466:PKT327505 PUP327466:PUP327505 QEL327466:QEL327505 QOH327466:QOH327505 QYD327466:QYD327505 RHZ327466:RHZ327505 RRV327466:RRV327505 SBR327466:SBR327505 SLN327466:SLN327505 SVJ327466:SVJ327505 TFF327466:TFF327505 TPB327466:TPB327505 TYX327466:TYX327505 UIT327466:UIT327505 USP327466:USP327505 VCL327466:VCL327505 VMH327466:VMH327505 VWD327466:VWD327505 WFZ327466:WFZ327505 WPV327466:WPV327505 AG393002:AG393041 DJ393002:DJ393041 NF393002:NF393041 XB393002:XB393041 AGX393002:AGX393041 AQT393002:AQT393041 BAP393002:BAP393041 BKL393002:BKL393041 BUH393002:BUH393041 CED393002:CED393041 CNZ393002:CNZ393041 CXV393002:CXV393041 DHR393002:DHR393041 DRN393002:DRN393041 EBJ393002:EBJ393041 ELF393002:ELF393041 EVB393002:EVB393041 FEX393002:FEX393041 FOT393002:FOT393041 FYP393002:FYP393041 GIL393002:GIL393041 GSH393002:GSH393041 HCD393002:HCD393041 HLZ393002:HLZ393041 HVV393002:HVV393041 IFR393002:IFR393041 IPN393002:IPN393041 IZJ393002:IZJ393041 JJF393002:JJF393041 JTB393002:JTB393041 KCX393002:KCX393041 KMT393002:KMT393041 KWP393002:KWP393041 LGL393002:LGL393041 LQH393002:LQH393041 MAD393002:MAD393041 MJZ393002:MJZ393041 MTV393002:MTV393041 NDR393002:NDR393041 NNN393002:NNN393041 NXJ393002:NXJ393041 OHF393002:OHF393041 ORB393002:ORB393041 PAX393002:PAX393041 PKT393002:PKT393041 PUP393002:PUP393041 QEL393002:QEL393041 QOH393002:QOH393041 QYD393002:QYD393041 RHZ393002:RHZ393041 RRV393002:RRV393041 SBR393002:SBR393041 SLN393002:SLN393041 SVJ393002:SVJ393041 TFF393002:TFF393041 TPB393002:TPB393041 TYX393002:TYX393041 UIT393002:UIT393041 USP393002:USP393041 VCL393002:VCL393041 VMH393002:VMH393041 VWD393002:VWD393041 WFZ393002:WFZ393041 WPV393002:WPV393041 AG458538:AG458577 DJ458538:DJ458577 NF458538:NF458577 XB458538:XB458577 AGX458538:AGX458577 AQT458538:AQT458577 BAP458538:BAP458577 BKL458538:BKL458577 BUH458538:BUH458577 CED458538:CED458577 CNZ458538:CNZ458577 CXV458538:CXV458577 DHR458538:DHR458577 DRN458538:DRN458577 EBJ458538:EBJ458577 ELF458538:ELF458577 EVB458538:EVB458577 FEX458538:FEX458577 FOT458538:FOT458577 FYP458538:FYP458577 GIL458538:GIL458577 GSH458538:GSH458577 HCD458538:HCD458577 HLZ458538:HLZ458577 HVV458538:HVV458577 IFR458538:IFR458577 IPN458538:IPN458577 IZJ458538:IZJ458577 JJF458538:JJF458577 JTB458538:JTB458577 KCX458538:KCX458577 KMT458538:KMT458577 KWP458538:KWP458577 LGL458538:LGL458577 LQH458538:LQH458577 MAD458538:MAD458577 MJZ458538:MJZ458577 MTV458538:MTV458577 NDR458538:NDR458577 NNN458538:NNN458577 NXJ458538:NXJ458577 OHF458538:OHF458577 ORB458538:ORB458577 PAX458538:PAX458577 PKT458538:PKT458577 PUP458538:PUP458577 QEL458538:QEL458577 QOH458538:QOH458577 QYD458538:QYD458577 RHZ458538:RHZ458577 RRV458538:RRV458577 SBR458538:SBR458577 SLN458538:SLN458577 SVJ458538:SVJ458577 TFF458538:TFF458577 TPB458538:TPB458577 TYX458538:TYX458577 UIT458538:UIT458577 USP458538:USP458577 VCL458538:VCL458577 VMH458538:VMH458577 VWD458538:VWD458577 WFZ458538:WFZ458577 WPV458538:WPV458577 AG524074:AG524113 DJ524074:DJ524113 NF524074:NF524113 XB524074:XB524113 AGX524074:AGX524113 AQT524074:AQT524113 BAP524074:BAP524113 BKL524074:BKL524113 BUH524074:BUH524113 CED524074:CED524113 CNZ524074:CNZ524113 CXV524074:CXV524113 DHR524074:DHR524113 DRN524074:DRN524113 EBJ524074:EBJ524113 ELF524074:ELF524113 EVB524074:EVB524113 FEX524074:FEX524113 FOT524074:FOT524113 FYP524074:FYP524113 GIL524074:GIL524113 GSH524074:GSH524113 HCD524074:HCD524113 HLZ524074:HLZ524113 HVV524074:HVV524113 IFR524074:IFR524113 IPN524074:IPN524113 IZJ524074:IZJ524113 JJF524074:JJF524113 JTB524074:JTB524113 KCX524074:KCX524113 KMT524074:KMT524113 KWP524074:KWP524113 LGL524074:LGL524113 LQH524074:LQH524113 MAD524074:MAD524113 MJZ524074:MJZ524113 MTV524074:MTV524113 NDR524074:NDR524113 NNN524074:NNN524113 NXJ524074:NXJ524113 OHF524074:OHF524113 ORB524074:ORB524113 PAX524074:PAX524113 PKT524074:PKT524113 PUP524074:PUP524113 QEL524074:QEL524113 QOH524074:QOH524113 QYD524074:QYD524113 RHZ524074:RHZ524113 RRV524074:RRV524113 SBR524074:SBR524113 SLN524074:SLN524113 SVJ524074:SVJ524113 TFF524074:TFF524113 TPB524074:TPB524113 TYX524074:TYX524113 UIT524074:UIT524113 USP524074:USP524113 VCL524074:VCL524113 VMH524074:VMH524113 VWD524074:VWD524113 WFZ524074:WFZ524113 WPV524074:WPV524113 AG589610:AG589649 DJ589610:DJ589649 NF589610:NF589649 XB589610:XB589649 AGX589610:AGX589649 AQT589610:AQT589649 BAP589610:BAP589649 BKL589610:BKL589649 BUH589610:BUH589649 CED589610:CED589649 CNZ589610:CNZ589649 CXV589610:CXV589649 DHR589610:DHR589649 DRN589610:DRN589649 EBJ589610:EBJ589649 ELF589610:ELF589649 EVB589610:EVB589649 FEX589610:FEX589649 FOT589610:FOT589649 FYP589610:FYP589649 GIL589610:GIL589649 GSH589610:GSH589649 HCD589610:HCD589649 HLZ589610:HLZ589649 HVV589610:HVV589649 IFR589610:IFR589649 IPN589610:IPN589649 IZJ589610:IZJ589649 JJF589610:JJF589649 JTB589610:JTB589649 KCX589610:KCX589649 KMT589610:KMT589649 KWP589610:KWP589649 LGL589610:LGL589649 LQH589610:LQH589649 MAD589610:MAD589649 MJZ589610:MJZ589649 MTV589610:MTV589649 NDR589610:NDR589649 NNN589610:NNN589649 NXJ589610:NXJ589649 OHF589610:OHF589649 ORB589610:ORB589649 PAX589610:PAX589649 PKT589610:PKT589649 PUP589610:PUP589649 QEL589610:QEL589649 QOH589610:QOH589649 QYD589610:QYD589649 RHZ589610:RHZ589649 RRV589610:RRV589649 SBR589610:SBR589649 SLN589610:SLN589649 SVJ589610:SVJ589649 TFF589610:TFF589649 TPB589610:TPB589649 TYX589610:TYX589649 UIT589610:UIT589649 USP589610:USP589649 VCL589610:VCL589649 VMH589610:VMH589649 VWD589610:VWD589649 WFZ589610:WFZ589649 WPV589610:WPV589649 AG655146:AG655185 DJ655146:DJ655185 NF655146:NF655185 XB655146:XB655185 AGX655146:AGX655185 AQT655146:AQT655185 BAP655146:BAP655185 BKL655146:BKL655185 BUH655146:BUH655185 CED655146:CED655185 CNZ655146:CNZ655185 CXV655146:CXV655185 DHR655146:DHR655185 DRN655146:DRN655185 EBJ655146:EBJ655185 ELF655146:ELF655185 EVB655146:EVB655185 FEX655146:FEX655185 FOT655146:FOT655185 FYP655146:FYP655185 GIL655146:GIL655185 GSH655146:GSH655185 HCD655146:HCD655185 HLZ655146:HLZ655185 HVV655146:HVV655185 IFR655146:IFR655185 IPN655146:IPN655185 IZJ655146:IZJ655185 JJF655146:JJF655185 JTB655146:JTB655185 KCX655146:KCX655185 KMT655146:KMT655185 KWP655146:KWP655185 LGL655146:LGL655185 LQH655146:LQH655185 MAD655146:MAD655185 MJZ655146:MJZ655185 MTV655146:MTV655185 NDR655146:NDR655185 NNN655146:NNN655185 NXJ655146:NXJ655185 OHF655146:OHF655185 ORB655146:ORB655185 PAX655146:PAX655185 PKT655146:PKT655185 PUP655146:PUP655185 QEL655146:QEL655185 QOH655146:QOH655185 QYD655146:QYD655185 RHZ655146:RHZ655185 RRV655146:RRV655185 SBR655146:SBR655185 SLN655146:SLN655185 SVJ655146:SVJ655185 TFF655146:TFF655185 TPB655146:TPB655185 TYX655146:TYX655185 UIT655146:UIT655185 USP655146:USP655185 VCL655146:VCL655185 VMH655146:VMH655185 VWD655146:VWD655185 WFZ655146:WFZ655185 WPV655146:WPV655185 AG720682:AG720721 DJ720682:DJ720721 NF720682:NF720721 XB720682:XB720721 AGX720682:AGX720721 AQT720682:AQT720721 BAP720682:BAP720721 BKL720682:BKL720721 BUH720682:BUH720721 CED720682:CED720721 CNZ720682:CNZ720721 CXV720682:CXV720721 DHR720682:DHR720721 DRN720682:DRN720721 EBJ720682:EBJ720721 ELF720682:ELF720721 EVB720682:EVB720721 FEX720682:FEX720721 FOT720682:FOT720721 FYP720682:FYP720721 GIL720682:GIL720721 GSH720682:GSH720721 HCD720682:HCD720721 HLZ720682:HLZ720721 HVV720682:HVV720721 IFR720682:IFR720721 IPN720682:IPN720721 IZJ720682:IZJ720721 JJF720682:JJF720721 JTB720682:JTB720721 KCX720682:KCX720721 KMT720682:KMT720721 KWP720682:KWP720721 LGL720682:LGL720721 LQH720682:LQH720721 MAD720682:MAD720721 MJZ720682:MJZ720721 MTV720682:MTV720721 NDR720682:NDR720721 NNN720682:NNN720721 NXJ720682:NXJ720721 OHF720682:OHF720721 ORB720682:ORB720721 PAX720682:PAX720721 PKT720682:PKT720721 PUP720682:PUP720721 QEL720682:QEL720721 QOH720682:QOH720721 QYD720682:QYD720721 RHZ720682:RHZ720721 RRV720682:RRV720721 SBR720682:SBR720721 SLN720682:SLN720721 SVJ720682:SVJ720721 TFF720682:TFF720721 TPB720682:TPB720721 TYX720682:TYX720721 UIT720682:UIT720721 USP720682:USP720721 VCL720682:VCL720721 VMH720682:VMH720721 VWD720682:VWD720721 WFZ720682:WFZ720721 WPV720682:WPV720721 AG786218:AG786257 DJ786218:DJ786257 NF786218:NF786257 XB786218:XB786257 AGX786218:AGX786257 AQT786218:AQT786257 BAP786218:BAP786257 BKL786218:BKL786257 BUH786218:BUH786257 CED786218:CED786257 CNZ786218:CNZ786257 CXV786218:CXV786257 DHR786218:DHR786257 DRN786218:DRN786257 EBJ786218:EBJ786257 ELF786218:ELF786257 EVB786218:EVB786257 FEX786218:FEX786257 FOT786218:FOT786257 FYP786218:FYP786257 GIL786218:GIL786257 GSH786218:GSH786257 HCD786218:HCD786257 HLZ786218:HLZ786257 HVV786218:HVV786257 IFR786218:IFR786257 IPN786218:IPN786257 IZJ786218:IZJ786257 JJF786218:JJF786257 JTB786218:JTB786257 KCX786218:KCX786257 KMT786218:KMT786257 KWP786218:KWP786257 LGL786218:LGL786257 LQH786218:LQH786257 MAD786218:MAD786257 MJZ786218:MJZ786257 MTV786218:MTV786257 NDR786218:NDR786257 NNN786218:NNN786257 NXJ786218:NXJ786257 OHF786218:OHF786257 ORB786218:ORB786257 PAX786218:PAX786257 PKT786218:PKT786257 PUP786218:PUP786257 QEL786218:QEL786257 QOH786218:QOH786257 QYD786218:QYD786257 RHZ786218:RHZ786257 RRV786218:RRV786257 SBR786218:SBR786257 SLN786218:SLN786257 SVJ786218:SVJ786257 TFF786218:TFF786257 TPB786218:TPB786257 TYX786218:TYX786257 UIT786218:UIT786257 USP786218:USP786257 VCL786218:VCL786257 VMH786218:VMH786257 VWD786218:VWD786257 WFZ786218:WFZ786257 WPV786218:WPV786257 AG851754:AG851793 DJ851754:DJ851793 NF851754:NF851793 XB851754:XB851793 AGX851754:AGX851793 AQT851754:AQT851793 BAP851754:BAP851793 BKL851754:BKL851793 BUH851754:BUH851793 CED851754:CED851793 CNZ851754:CNZ851793 CXV851754:CXV851793 DHR851754:DHR851793 DRN851754:DRN851793 EBJ851754:EBJ851793 ELF851754:ELF851793 EVB851754:EVB851793 FEX851754:FEX851793 FOT851754:FOT851793 FYP851754:FYP851793 GIL851754:GIL851793 GSH851754:GSH851793 HCD851754:HCD851793 HLZ851754:HLZ851793 HVV851754:HVV851793 IFR851754:IFR851793 IPN851754:IPN851793 IZJ851754:IZJ851793 JJF851754:JJF851793 JTB851754:JTB851793 KCX851754:KCX851793 KMT851754:KMT851793 KWP851754:KWP851793 LGL851754:LGL851793 LQH851754:LQH851793 MAD851754:MAD851793 MJZ851754:MJZ851793 MTV851754:MTV851793 NDR851754:NDR851793 NNN851754:NNN851793 NXJ851754:NXJ851793 OHF851754:OHF851793 ORB851754:ORB851793 PAX851754:PAX851793 PKT851754:PKT851793 PUP851754:PUP851793 QEL851754:QEL851793 QOH851754:QOH851793 QYD851754:QYD851793 RHZ851754:RHZ851793 RRV851754:RRV851793 SBR851754:SBR851793 SLN851754:SLN851793 SVJ851754:SVJ851793 TFF851754:TFF851793 TPB851754:TPB851793 TYX851754:TYX851793 UIT851754:UIT851793 USP851754:USP851793 VCL851754:VCL851793 VMH851754:VMH851793 VWD851754:VWD851793 WFZ851754:WFZ851793 WPV851754:WPV851793 AG917290:AG917329 DJ917290:DJ917329 NF917290:NF917329 XB917290:XB917329 AGX917290:AGX917329 AQT917290:AQT917329 BAP917290:BAP917329 BKL917290:BKL917329 BUH917290:BUH917329 CED917290:CED917329 CNZ917290:CNZ917329 CXV917290:CXV917329 DHR917290:DHR917329 DRN917290:DRN917329 EBJ917290:EBJ917329 ELF917290:ELF917329 EVB917290:EVB917329 FEX917290:FEX917329 FOT917290:FOT917329 FYP917290:FYP917329 GIL917290:GIL917329 GSH917290:GSH917329 HCD917290:HCD917329 HLZ917290:HLZ917329 HVV917290:HVV917329 IFR917290:IFR917329 IPN917290:IPN917329 IZJ917290:IZJ917329 JJF917290:JJF917329 JTB917290:JTB917329 KCX917290:KCX917329 KMT917290:KMT917329 KWP917290:KWP917329 LGL917290:LGL917329 LQH917290:LQH917329 MAD917290:MAD917329 MJZ917290:MJZ917329 MTV917290:MTV917329 NDR917290:NDR917329 NNN917290:NNN917329 NXJ917290:NXJ917329 OHF917290:OHF917329 ORB917290:ORB917329 PAX917290:PAX917329 PKT917290:PKT917329 PUP917290:PUP917329 QEL917290:QEL917329 QOH917290:QOH917329 QYD917290:QYD917329 RHZ917290:RHZ917329 RRV917290:RRV917329 SBR917290:SBR917329 SLN917290:SLN917329 SVJ917290:SVJ917329 TFF917290:TFF917329 TPB917290:TPB917329 TYX917290:TYX917329 UIT917290:UIT917329 USP917290:USP917329 VCL917290:VCL917329 VMH917290:VMH917329 VWD917290:VWD917329 WFZ917290:WFZ917329 WPV917290:WPV917329 AG982826:AG982865 DJ982826:DJ982865 NF982826:NF982865 XB982826:XB982865 AGX982826:AGX982865 AQT982826:AQT982865 BAP982826:BAP982865 BKL982826:BKL982865 BUH982826:BUH982865 CED982826:CED982865 CNZ982826:CNZ982865 CXV982826:CXV982865 DHR982826:DHR982865 DRN982826:DRN982865 EBJ982826:EBJ982865 ELF982826:ELF982865 EVB982826:EVB982865 FEX982826:FEX982865 FOT982826:FOT982865 FYP982826:FYP982865 GIL982826:GIL982865 GSH982826:GSH982865 HCD982826:HCD982865 HLZ982826:HLZ982865 HVV982826:HVV982865 IFR982826:IFR982865 IPN982826:IPN982865 IZJ982826:IZJ982865 JJF982826:JJF982865 JTB982826:JTB982865 KCX982826:KCX982865 KMT982826:KMT982865 KWP982826:KWP982865 LGL982826:LGL982865 LQH982826:LQH982865 MAD982826:MAD982865 MJZ982826:MJZ982865 MTV982826:MTV982865 NDR982826:NDR982865 NNN982826:NNN982865 NXJ982826:NXJ982865 OHF982826:OHF982865 ORB982826:ORB982865 PAX982826:PAX982865 PKT982826:PKT982865 PUP982826:PUP982865 QEL982826:QEL982865 QOH982826:QOH982865 QYD982826:QYD982865 RHZ982826:RHZ982865 RRV982826:RRV982865 SBR982826:SBR982865 SLN982826:SLN982865 SVJ982826:SVJ982865 TFF982826:TFF982865 TPB982826:TPB982865 TYX982826:TYX982865 UIT982826:UIT982865 USP982826:USP982865 VCL982826:VCL982865 VMH982826:VMH982865 VWD982826:VWD982865 WFZ982826:WFZ982865 WPV982826:WPV982865 USU982826:USU982865 DO28:DO67 NK28:NK67 XG28:XG67 AHC28:AHC67 AQY28:AQY67 BAU28:BAU67 BKQ28:BKQ67 BUM28:BUM67 CEI28:CEI67 COE28:COE67 CYA28:CYA67 DHW28:DHW67 DRS28:DRS67 EBO28:EBO67 ELK28:ELK67 EVG28:EVG67 FFC28:FFC67 FOY28:FOY67 FYU28:FYU67 GIQ28:GIQ67 GSM28:GSM67 HCI28:HCI67 HME28:HME67 HWA28:HWA67 IFW28:IFW67 IPS28:IPS67 IZO28:IZO67 JJK28:JJK67 JTG28:JTG67 KDC28:KDC67 KMY28:KMY67 KWU28:KWU67 LGQ28:LGQ67 LQM28:LQM67 MAI28:MAI67 MKE28:MKE67 MUA28:MUA67 NDW28:NDW67 NNS28:NNS67 NXO28:NXO67 OHK28:OHK67 ORG28:ORG67 PBC28:PBC67 PKY28:PKY67 PUU28:PUU67 QEQ28:QEQ67 QOM28:QOM67 QYI28:QYI67 RIE28:RIE67 RSA28:RSA67 SBW28:SBW67 SLS28:SLS67 SVO28:SVO67 TFK28:TFK67 TPG28:TPG67 TZC28:TZC67 UIY28:UIY67 USU28:USU67 VCQ28:VCQ67 VMM28:VMM67 VWI28:VWI67 WGE28:WGE67 WQA28:WQA67 AL65322:AL65361 DO65322:DO65361 NK65322:NK65361 XG65322:XG65361 AHC65322:AHC65361 AQY65322:AQY65361 BAU65322:BAU65361 BKQ65322:BKQ65361 BUM65322:BUM65361 CEI65322:CEI65361 COE65322:COE65361 CYA65322:CYA65361 DHW65322:DHW65361 DRS65322:DRS65361 EBO65322:EBO65361 ELK65322:ELK65361 EVG65322:EVG65361 FFC65322:FFC65361 FOY65322:FOY65361 FYU65322:FYU65361 GIQ65322:GIQ65361 GSM65322:GSM65361 HCI65322:HCI65361 HME65322:HME65361 HWA65322:HWA65361 IFW65322:IFW65361 IPS65322:IPS65361 IZO65322:IZO65361 JJK65322:JJK65361 JTG65322:JTG65361 KDC65322:KDC65361 KMY65322:KMY65361 KWU65322:KWU65361 LGQ65322:LGQ65361 LQM65322:LQM65361 MAI65322:MAI65361 MKE65322:MKE65361 MUA65322:MUA65361 NDW65322:NDW65361 NNS65322:NNS65361 NXO65322:NXO65361 OHK65322:OHK65361 ORG65322:ORG65361 PBC65322:PBC65361 PKY65322:PKY65361 PUU65322:PUU65361 QEQ65322:QEQ65361 QOM65322:QOM65361 QYI65322:QYI65361 RIE65322:RIE65361 RSA65322:RSA65361 SBW65322:SBW65361 SLS65322:SLS65361 SVO65322:SVO65361 TFK65322:TFK65361 TPG65322:TPG65361 TZC65322:TZC65361 UIY65322:UIY65361 USU65322:USU65361 VCQ65322:VCQ65361 VMM65322:VMM65361 VWI65322:VWI65361 WGE65322:WGE65361 WQA65322:WQA65361 AL130858:AL130897 DO130858:DO130897 NK130858:NK130897 XG130858:XG130897 AHC130858:AHC130897 AQY130858:AQY130897 BAU130858:BAU130897 BKQ130858:BKQ130897 BUM130858:BUM130897 CEI130858:CEI130897 COE130858:COE130897 CYA130858:CYA130897 DHW130858:DHW130897 DRS130858:DRS130897 EBO130858:EBO130897 ELK130858:ELK130897 EVG130858:EVG130897 FFC130858:FFC130897 FOY130858:FOY130897 FYU130858:FYU130897 GIQ130858:GIQ130897 GSM130858:GSM130897 HCI130858:HCI130897 HME130858:HME130897 HWA130858:HWA130897 IFW130858:IFW130897 IPS130858:IPS130897 IZO130858:IZO130897 JJK130858:JJK130897 JTG130858:JTG130897 KDC130858:KDC130897 KMY130858:KMY130897 KWU130858:KWU130897 LGQ130858:LGQ130897 LQM130858:LQM130897 MAI130858:MAI130897 MKE130858:MKE130897 MUA130858:MUA130897 NDW130858:NDW130897 NNS130858:NNS130897 NXO130858:NXO130897 OHK130858:OHK130897 ORG130858:ORG130897 PBC130858:PBC130897 PKY130858:PKY130897 PUU130858:PUU130897 QEQ130858:QEQ130897 QOM130858:QOM130897 QYI130858:QYI130897 RIE130858:RIE130897 RSA130858:RSA130897 SBW130858:SBW130897 SLS130858:SLS130897 SVO130858:SVO130897 TFK130858:TFK130897 TPG130858:TPG130897 TZC130858:TZC130897 UIY130858:UIY130897 USU130858:USU130897 VCQ130858:VCQ130897 VMM130858:VMM130897 VWI130858:VWI130897 WGE130858:WGE130897 WQA130858:WQA130897 AL196394:AL196433 DO196394:DO196433 NK196394:NK196433 XG196394:XG196433 AHC196394:AHC196433 AQY196394:AQY196433 BAU196394:BAU196433 BKQ196394:BKQ196433 BUM196394:BUM196433 CEI196394:CEI196433 COE196394:COE196433 CYA196394:CYA196433 DHW196394:DHW196433 DRS196394:DRS196433 EBO196394:EBO196433 ELK196394:ELK196433 EVG196394:EVG196433 FFC196394:FFC196433 FOY196394:FOY196433 FYU196394:FYU196433 GIQ196394:GIQ196433 GSM196394:GSM196433 HCI196394:HCI196433 HME196394:HME196433 HWA196394:HWA196433 IFW196394:IFW196433 IPS196394:IPS196433 IZO196394:IZO196433 JJK196394:JJK196433 JTG196394:JTG196433 KDC196394:KDC196433 KMY196394:KMY196433 KWU196394:KWU196433 LGQ196394:LGQ196433 LQM196394:LQM196433 MAI196394:MAI196433 MKE196394:MKE196433 MUA196394:MUA196433 NDW196394:NDW196433 NNS196394:NNS196433 NXO196394:NXO196433 OHK196394:OHK196433 ORG196394:ORG196433 PBC196394:PBC196433 PKY196394:PKY196433 PUU196394:PUU196433 QEQ196394:QEQ196433 QOM196394:QOM196433 QYI196394:QYI196433 RIE196394:RIE196433 RSA196394:RSA196433 SBW196394:SBW196433 SLS196394:SLS196433 SVO196394:SVO196433 TFK196394:TFK196433 TPG196394:TPG196433 TZC196394:TZC196433 UIY196394:UIY196433 USU196394:USU196433 VCQ196394:VCQ196433 VMM196394:VMM196433 VWI196394:VWI196433 WGE196394:WGE196433 WQA196394:WQA196433 AL261930:AL261969 DO261930:DO261969 NK261930:NK261969 XG261930:XG261969 AHC261930:AHC261969 AQY261930:AQY261969 BAU261930:BAU261969 BKQ261930:BKQ261969 BUM261930:BUM261969 CEI261930:CEI261969 COE261930:COE261969 CYA261930:CYA261969 DHW261930:DHW261969 DRS261930:DRS261969 EBO261930:EBO261969 ELK261930:ELK261969 EVG261930:EVG261969 FFC261930:FFC261969 FOY261930:FOY261969 FYU261930:FYU261969 GIQ261930:GIQ261969 GSM261930:GSM261969 HCI261930:HCI261969 HME261930:HME261969 HWA261930:HWA261969 IFW261930:IFW261969 IPS261930:IPS261969 IZO261930:IZO261969 JJK261930:JJK261969 JTG261930:JTG261969 KDC261930:KDC261969 KMY261930:KMY261969 KWU261930:KWU261969 LGQ261930:LGQ261969 LQM261930:LQM261969 MAI261930:MAI261969 MKE261930:MKE261969 MUA261930:MUA261969 NDW261930:NDW261969 NNS261930:NNS261969 NXO261930:NXO261969 OHK261930:OHK261969 ORG261930:ORG261969 PBC261930:PBC261969 PKY261930:PKY261969 PUU261930:PUU261969 QEQ261930:QEQ261969 QOM261930:QOM261969 QYI261930:QYI261969 RIE261930:RIE261969 RSA261930:RSA261969 SBW261930:SBW261969 SLS261930:SLS261969 SVO261930:SVO261969 TFK261930:TFK261969 TPG261930:TPG261969 TZC261930:TZC261969 UIY261930:UIY261969 USU261930:USU261969 VCQ261930:VCQ261969 VMM261930:VMM261969 VWI261930:VWI261969 WGE261930:WGE261969 WQA261930:WQA261969 AL327466:AL327505 DO327466:DO327505 NK327466:NK327505 XG327466:XG327505 AHC327466:AHC327505 AQY327466:AQY327505 BAU327466:BAU327505 BKQ327466:BKQ327505 BUM327466:BUM327505 CEI327466:CEI327505 COE327466:COE327505 CYA327466:CYA327505 DHW327466:DHW327505 DRS327466:DRS327505 EBO327466:EBO327505 ELK327466:ELK327505 EVG327466:EVG327505 FFC327466:FFC327505 FOY327466:FOY327505 FYU327466:FYU327505 GIQ327466:GIQ327505 GSM327466:GSM327505 HCI327466:HCI327505 HME327466:HME327505 HWA327466:HWA327505 IFW327466:IFW327505 IPS327466:IPS327505 IZO327466:IZO327505 JJK327466:JJK327505 JTG327466:JTG327505 KDC327466:KDC327505 KMY327466:KMY327505 KWU327466:KWU327505 LGQ327466:LGQ327505 LQM327466:LQM327505 MAI327466:MAI327505 MKE327466:MKE327505 MUA327466:MUA327505 NDW327466:NDW327505 NNS327466:NNS327505 NXO327466:NXO327505 OHK327466:OHK327505 ORG327466:ORG327505 PBC327466:PBC327505 PKY327466:PKY327505 PUU327466:PUU327505 QEQ327466:QEQ327505 QOM327466:QOM327505 QYI327466:QYI327505 RIE327466:RIE327505 RSA327466:RSA327505 SBW327466:SBW327505 SLS327466:SLS327505 SVO327466:SVO327505 TFK327466:TFK327505 TPG327466:TPG327505 TZC327466:TZC327505 UIY327466:UIY327505 USU327466:USU327505 VCQ327466:VCQ327505 VMM327466:VMM327505 VWI327466:VWI327505 WGE327466:WGE327505 WQA327466:WQA327505 AL393002:AL393041 DO393002:DO393041 NK393002:NK393041 XG393002:XG393041 AHC393002:AHC393041 AQY393002:AQY393041 BAU393002:BAU393041 BKQ393002:BKQ393041 BUM393002:BUM393041 CEI393002:CEI393041 COE393002:COE393041 CYA393002:CYA393041 DHW393002:DHW393041 DRS393002:DRS393041 EBO393002:EBO393041 ELK393002:ELK393041 EVG393002:EVG393041 FFC393002:FFC393041 FOY393002:FOY393041 FYU393002:FYU393041 GIQ393002:GIQ393041 GSM393002:GSM393041 HCI393002:HCI393041 HME393002:HME393041 HWA393002:HWA393041 IFW393002:IFW393041 IPS393002:IPS393041 IZO393002:IZO393041 JJK393002:JJK393041 JTG393002:JTG393041 KDC393002:KDC393041 KMY393002:KMY393041 KWU393002:KWU393041 LGQ393002:LGQ393041 LQM393002:LQM393041 MAI393002:MAI393041 MKE393002:MKE393041 MUA393002:MUA393041 NDW393002:NDW393041 NNS393002:NNS393041 NXO393002:NXO393041 OHK393002:OHK393041 ORG393002:ORG393041 PBC393002:PBC393041 PKY393002:PKY393041 PUU393002:PUU393041 QEQ393002:QEQ393041 QOM393002:QOM393041 QYI393002:QYI393041 RIE393002:RIE393041 RSA393002:RSA393041 SBW393002:SBW393041 SLS393002:SLS393041 SVO393002:SVO393041 TFK393002:TFK393041 TPG393002:TPG393041 TZC393002:TZC393041 UIY393002:UIY393041 USU393002:USU393041 VCQ393002:VCQ393041 VMM393002:VMM393041 VWI393002:VWI393041 WGE393002:WGE393041 WQA393002:WQA393041 AL458538:AL458577 DO458538:DO458577 NK458538:NK458577 XG458538:XG458577 AHC458538:AHC458577 AQY458538:AQY458577 BAU458538:BAU458577 BKQ458538:BKQ458577 BUM458538:BUM458577 CEI458538:CEI458577 COE458538:COE458577 CYA458538:CYA458577 DHW458538:DHW458577 DRS458538:DRS458577 EBO458538:EBO458577 ELK458538:ELK458577 EVG458538:EVG458577 FFC458538:FFC458577 FOY458538:FOY458577 FYU458538:FYU458577 GIQ458538:GIQ458577 GSM458538:GSM458577 HCI458538:HCI458577 HME458538:HME458577 HWA458538:HWA458577 IFW458538:IFW458577 IPS458538:IPS458577 IZO458538:IZO458577 JJK458538:JJK458577 JTG458538:JTG458577 KDC458538:KDC458577 KMY458538:KMY458577 KWU458538:KWU458577 LGQ458538:LGQ458577 LQM458538:LQM458577 MAI458538:MAI458577 MKE458538:MKE458577 MUA458538:MUA458577 NDW458538:NDW458577 NNS458538:NNS458577 NXO458538:NXO458577 OHK458538:OHK458577 ORG458538:ORG458577 PBC458538:PBC458577 PKY458538:PKY458577 PUU458538:PUU458577 QEQ458538:QEQ458577 QOM458538:QOM458577 QYI458538:QYI458577 RIE458538:RIE458577 RSA458538:RSA458577 SBW458538:SBW458577 SLS458538:SLS458577 SVO458538:SVO458577 TFK458538:TFK458577 TPG458538:TPG458577 TZC458538:TZC458577 UIY458538:UIY458577 USU458538:USU458577 VCQ458538:VCQ458577 VMM458538:VMM458577 VWI458538:VWI458577 WGE458538:WGE458577 WQA458538:WQA458577 AL524074:AL524113 DO524074:DO524113 NK524074:NK524113 XG524074:XG524113 AHC524074:AHC524113 AQY524074:AQY524113 BAU524074:BAU524113 BKQ524074:BKQ524113 BUM524074:BUM524113 CEI524074:CEI524113 COE524074:COE524113 CYA524074:CYA524113 DHW524074:DHW524113 DRS524074:DRS524113 EBO524074:EBO524113 ELK524074:ELK524113 EVG524074:EVG524113 FFC524074:FFC524113 FOY524074:FOY524113 FYU524074:FYU524113 GIQ524074:GIQ524113 GSM524074:GSM524113 HCI524074:HCI524113 HME524074:HME524113 HWA524074:HWA524113 IFW524074:IFW524113 IPS524074:IPS524113 IZO524074:IZO524113 JJK524074:JJK524113 JTG524074:JTG524113 KDC524074:KDC524113 KMY524074:KMY524113 KWU524074:KWU524113 LGQ524074:LGQ524113 LQM524074:LQM524113 MAI524074:MAI524113 MKE524074:MKE524113 MUA524074:MUA524113 NDW524074:NDW524113 NNS524074:NNS524113 NXO524074:NXO524113 OHK524074:OHK524113 ORG524074:ORG524113 PBC524074:PBC524113 PKY524074:PKY524113 PUU524074:PUU524113 QEQ524074:QEQ524113 QOM524074:QOM524113 QYI524074:QYI524113 RIE524074:RIE524113 RSA524074:RSA524113 SBW524074:SBW524113 SLS524074:SLS524113 SVO524074:SVO524113 TFK524074:TFK524113 TPG524074:TPG524113 TZC524074:TZC524113 UIY524074:UIY524113 USU524074:USU524113 VCQ524074:VCQ524113 VMM524074:VMM524113 VWI524074:VWI524113 WGE524074:WGE524113 WQA524074:WQA524113 AL589610:AL589649 DO589610:DO589649 NK589610:NK589649 XG589610:XG589649 AHC589610:AHC589649 AQY589610:AQY589649 BAU589610:BAU589649 BKQ589610:BKQ589649 BUM589610:BUM589649 CEI589610:CEI589649 COE589610:COE589649 CYA589610:CYA589649 DHW589610:DHW589649 DRS589610:DRS589649 EBO589610:EBO589649 ELK589610:ELK589649 EVG589610:EVG589649 FFC589610:FFC589649 FOY589610:FOY589649 FYU589610:FYU589649 GIQ589610:GIQ589649 GSM589610:GSM589649 HCI589610:HCI589649 HME589610:HME589649 HWA589610:HWA589649 IFW589610:IFW589649 IPS589610:IPS589649 IZO589610:IZO589649 JJK589610:JJK589649 JTG589610:JTG589649 KDC589610:KDC589649 KMY589610:KMY589649 KWU589610:KWU589649 LGQ589610:LGQ589649 LQM589610:LQM589649 MAI589610:MAI589649 MKE589610:MKE589649 MUA589610:MUA589649 NDW589610:NDW589649 NNS589610:NNS589649 NXO589610:NXO589649 OHK589610:OHK589649 ORG589610:ORG589649 PBC589610:PBC589649 PKY589610:PKY589649 PUU589610:PUU589649 QEQ589610:QEQ589649 QOM589610:QOM589649 QYI589610:QYI589649 RIE589610:RIE589649 RSA589610:RSA589649 SBW589610:SBW589649 SLS589610:SLS589649 SVO589610:SVO589649 TFK589610:TFK589649 TPG589610:TPG589649 TZC589610:TZC589649 UIY589610:UIY589649 USU589610:USU589649 VCQ589610:VCQ589649 VMM589610:VMM589649 VWI589610:VWI589649 WGE589610:WGE589649 WQA589610:WQA589649 AL655146:AL655185 DO655146:DO655185 NK655146:NK655185 XG655146:XG655185 AHC655146:AHC655185 AQY655146:AQY655185 BAU655146:BAU655185 BKQ655146:BKQ655185 BUM655146:BUM655185 CEI655146:CEI655185 COE655146:COE655185 CYA655146:CYA655185 DHW655146:DHW655185 DRS655146:DRS655185 EBO655146:EBO655185 ELK655146:ELK655185 EVG655146:EVG655185 FFC655146:FFC655185 FOY655146:FOY655185 FYU655146:FYU655185 GIQ655146:GIQ655185 GSM655146:GSM655185 HCI655146:HCI655185 HME655146:HME655185 HWA655146:HWA655185 IFW655146:IFW655185 IPS655146:IPS655185 IZO655146:IZO655185 JJK655146:JJK655185 JTG655146:JTG655185 KDC655146:KDC655185 KMY655146:KMY655185 KWU655146:KWU655185 LGQ655146:LGQ655185 LQM655146:LQM655185 MAI655146:MAI655185 MKE655146:MKE655185 MUA655146:MUA655185 NDW655146:NDW655185 NNS655146:NNS655185 NXO655146:NXO655185 OHK655146:OHK655185 ORG655146:ORG655185 PBC655146:PBC655185 PKY655146:PKY655185 PUU655146:PUU655185 QEQ655146:QEQ655185 QOM655146:QOM655185 QYI655146:QYI655185 RIE655146:RIE655185 RSA655146:RSA655185 SBW655146:SBW655185 SLS655146:SLS655185 SVO655146:SVO655185 TFK655146:TFK655185 TPG655146:TPG655185 TZC655146:TZC655185 UIY655146:UIY655185 USU655146:USU655185 VCQ655146:VCQ655185 VMM655146:VMM655185 VWI655146:VWI655185 WGE655146:WGE655185 WQA655146:WQA655185 AL720682:AL720721 DO720682:DO720721 NK720682:NK720721 XG720682:XG720721 AHC720682:AHC720721 AQY720682:AQY720721 BAU720682:BAU720721 BKQ720682:BKQ720721 BUM720682:BUM720721 CEI720682:CEI720721 COE720682:COE720721 CYA720682:CYA720721 DHW720682:DHW720721 DRS720682:DRS720721 EBO720682:EBO720721 ELK720682:ELK720721 EVG720682:EVG720721 FFC720682:FFC720721 FOY720682:FOY720721 FYU720682:FYU720721 GIQ720682:GIQ720721 GSM720682:GSM720721 HCI720682:HCI720721 HME720682:HME720721 HWA720682:HWA720721 IFW720682:IFW720721 IPS720682:IPS720721 IZO720682:IZO720721 JJK720682:JJK720721 JTG720682:JTG720721 KDC720682:KDC720721 KMY720682:KMY720721 KWU720682:KWU720721 LGQ720682:LGQ720721 LQM720682:LQM720721 MAI720682:MAI720721 MKE720682:MKE720721 MUA720682:MUA720721 NDW720682:NDW720721 NNS720682:NNS720721 NXO720682:NXO720721 OHK720682:OHK720721 ORG720682:ORG720721 PBC720682:PBC720721 PKY720682:PKY720721 PUU720682:PUU720721 QEQ720682:QEQ720721 QOM720682:QOM720721 QYI720682:QYI720721 RIE720682:RIE720721 RSA720682:RSA720721 SBW720682:SBW720721 SLS720682:SLS720721 SVO720682:SVO720721 TFK720682:TFK720721 TPG720682:TPG720721 TZC720682:TZC720721 UIY720682:UIY720721 USU720682:USU720721 VCQ720682:VCQ720721 VMM720682:VMM720721 VWI720682:VWI720721 WGE720682:WGE720721 WQA720682:WQA720721 AL786218:AL786257 DO786218:DO786257 NK786218:NK786257 XG786218:XG786257 AHC786218:AHC786257 AQY786218:AQY786257 BAU786218:BAU786257 BKQ786218:BKQ786257 BUM786218:BUM786257 CEI786218:CEI786257 COE786218:COE786257 CYA786218:CYA786257 DHW786218:DHW786257 DRS786218:DRS786257 EBO786218:EBO786257 ELK786218:ELK786257 EVG786218:EVG786257 FFC786218:FFC786257 FOY786218:FOY786257 FYU786218:FYU786257 GIQ786218:GIQ786257 GSM786218:GSM786257 HCI786218:HCI786257 HME786218:HME786257 HWA786218:HWA786257 IFW786218:IFW786257 IPS786218:IPS786257 IZO786218:IZO786257 JJK786218:JJK786257 JTG786218:JTG786257 KDC786218:KDC786257 KMY786218:KMY786257 KWU786218:KWU786257 LGQ786218:LGQ786257 LQM786218:LQM786257 MAI786218:MAI786257 MKE786218:MKE786257 MUA786218:MUA786257 NDW786218:NDW786257 NNS786218:NNS786257 NXO786218:NXO786257 OHK786218:OHK786257 ORG786218:ORG786257 PBC786218:PBC786257 PKY786218:PKY786257 PUU786218:PUU786257 QEQ786218:QEQ786257 QOM786218:QOM786257 QYI786218:QYI786257 RIE786218:RIE786257 RSA786218:RSA786257 SBW786218:SBW786257 SLS786218:SLS786257 SVO786218:SVO786257 TFK786218:TFK786257 TPG786218:TPG786257 TZC786218:TZC786257 UIY786218:UIY786257 USU786218:USU786257 VCQ786218:VCQ786257 VMM786218:VMM786257 VWI786218:VWI786257 WGE786218:WGE786257 WQA786218:WQA786257 AL851754:AL851793 DO851754:DO851793 NK851754:NK851793 XG851754:XG851793 AHC851754:AHC851793 AQY851754:AQY851793 BAU851754:BAU851793 BKQ851754:BKQ851793 BUM851754:BUM851793 CEI851754:CEI851793 COE851754:COE851793 CYA851754:CYA851793 DHW851754:DHW851793 DRS851754:DRS851793 EBO851754:EBO851793 ELK851754:ELK851793 EVG851754:EVG851793 FFC851754:FFC851793 FOY851754:FOY851793 FYU851754:FYU851793 GIQ851754:GIQ851793 GSM851754:GSM851793 HCI851754:HCI851793 HME851754:HME851793 HWA851754:HWA851793 IFW851754:IFW851793 IPS851754:IPS851793 IZO851754:IZO851793 JJK851754:JJK851793 JTG851754:JTG851793 KDC851754:KDC851793 KMY851754:KMY851793 KWU851754:KWU851793 LGQ851754:LGQ851793 LQM851754:LQM851793 MAI851754:MAI851793 MKE851754:MKE851793 MUA851754:MUA851793 NDW851754:NDW851793 NNS851754:NNS851793 NXO851754:NXO851793 OHK851754:OHK851793 ORG851754:ORG851793 PBC851754:PBC851793 PKY851754:PKY851793 PUU851754:PUU851793 QEQ851754:QEQ851793 QOM851754:QOM851793 QYI851754:QYI851793 RIE851754:RIE851793 RSA851754:RSA851793 SBW851754:SBW851793 SLS851754:SLS851793 SVO851754:SVO851793 TFK851754:TFK851793 TPG851754:TPG851793 TZC851754:TZC851793 UIY851754:UIY851793 USU851754:USU851793 VCQ851754:VCQ851793 VMM851754:VMM851793 VWI851754:VWI851793 WGE851754:WGE851793 WQA851754:WQA851793 AL917290:AL917329 DO917290:DO917329 NK917290:NK917329 XG917290:XG917329 AHC917290:AHC917329 AQY917290:AQY917329 BAU917290:BAU917329 BKQ917290:BKQ917329 BUM917290:BUM917329 CEI917290:CEI917329 COE917290:COE917329 CYA917290:CYA917329 DHW917290:DHW917329 DRS917290:DRS917329 EBO917290:EBO917329 ELK917290:ELK917329 EVG917290:EVG917329 FFC917290:FFC917329 FOY917290:FOY917329 FYU917290:FYU917329 GIQ917290:GIQ917329 GSM917290:GSM917329 HCI917290:HCI917329 HME917290:HME917329 HWA917290:HWA917329 IFW917290:IFW917329 IPS917290:IPS917329 IZO917290:IZO917329 JJK917290:JJK917329 JTG917290:JTG917329 KDC917290:KDC917329 KMY917290:KMY917329 KWU917290:KWU917329 LGQ917290:LGQ917329 LQM917290:LQM917329 MAI917290:MAI917329 MKE917290:MKE917329 MUA917290:MUA917329 NDW917290:NDW917329 NNS917290:NNS917329 NXO917290:NXO917329 OHK917290:OHK917329 ORG917290:ORG917329 PBC917290:PBC917329 PKY917290:PKY917329 PUU917290:PUU917329 QEQ917290:QEQ917329 QOM917290:QOM917329 QYI917290:QYI917329 RIE917290:RIE917329 RSA917290:RSA917329 SBW917290:SBW917329 SLS917290:SLS917329 SVO917290:SVO917329 TFK917290:TFK917329 TPG917290:TPG917329 TZC917290:TZC917329 UIY917290:UIY917329 USU917290:USU917329 VCQ917290:VCQ917329 VMM917290:VMM917329 VWI917290:VWI917329 WGE917290:WGE917329 WQA917290:WQA917329 AL982826:AL982865 DO982826:DO982865 NK982826:NK982865 XG982826:XG982865 AHC982826:AHC982865 AQY982826:AQY982865 BAU982826:BAU982865 BKQ982826:BKQ982865 BUM982826:BUM982865 CEI982826:CEI982865 COE982826:COE982865 CYA982826:CYA982865 DHW982826:DHW982865 DRS982826:DRS982865 EBO982826:EBO982865 ELK982826:ELK982865 EVG982826:EVG982865 FFC982826:FFC982865 FOY982826:FOY982865 FYU982826:FYU982865 GIQ982826:GIQ982865 GSM982826:GSM982865 HCI982826:HCI982865 HME982826:HME982865 HWA982826:HWA982865 IFW982826:IFW982865 IPS982826:IPS982865 IZO982826:IZO982865 JJK982826:JJK982865 JTG982826:JTG982865 KDC982826:KDC982865 KMY982826:KMY982865 KWU982826:KWU982865 LGQ982826:LGQ982865 LQM982826:LQM982865 MAI982826:MAI982865 MKE982826:MKE982865 MUA982826:MUA982865 NDW982826:NDW982865 NNS982826:NNS982865 NXO982826:NXO982865 OHK982826:OHK982865 ORG982826:ORG982865 PBC982826:PBC982865 PKY982826:PKY982865 PUU982826:PUU982865 QEQ982826:QEQ982865 QOM982826:QOM982865 QYI982826:QYI982865 RIE982826:RIE982865 RSA982826:RSA982865 SBW982826:SBW982865 SLS982826:SLS982865 SVO982826:SVO982865 TFK982826:TFK982865 TPG982826:TPG982865 TZC982826:TZC982865 UIY982826:UIY982865" xr:uid="{00000000-0002-0000-0300-000006000000}">
      <formula1>$W$15:$W$24</formula1>
    </dataValidation>
  </dataValidations>
  <printOptions horizontalCentered="1"/>
  <pageMargins left="0.11811023622047245" right="0.11811023622047245" top="0.55118110236220474" bottom="0.35433070866141736" header="0.31496062992125984" footer="0.11811023622047245"/>
  <pageSetup paperSize="9" scale="33"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4097" r:id="rId4" name="Group Box 1">
              <controlPr defaultSize="0" autoFill="0" autoPict="0">
                <anchor moveWithCells="1" sizeWithCells="1">
                  <from>
                    <xdr:col>0</xdr:col>
                    <xdr:colOff>292100</xdr:colOff>
                    <xdr:row>12</xdr:row>
                    <xdr:rowOff>190500</xdr:rowOff>
                  </from>
                  <to>
                    <xdr:col>1</xdr:col>
                    <xdr:colOff>457200</xdr:colOff>
                    <xdr:row>14</xdr:row>
                    <xdr:rowOff>101600</xdr:rowOff>
                  </to>
                </anchor>
              </controlPr>
            </control>
          </mc:Choice>
        </mc:AlternateContent>
        <mc:AlternateContent xmlns:mc="http://schemas.openxmlformats.org/markup-compatibility/2006">
          <mc:Choice Requires="x14">
            <control shapeId="4098" r:id="rId5" name="Option Button 2">
              <controlPr defaultSize="0" autoFill="0" autoLine="0" autoPict="0">
                <anchor moveWithCells="1" sizeWithCells="1">
                  <from>
                    <xdr:col>0</xdr:col>
                    <xdr:colOff>317500</xdr:colOff>
                    <xdr:row>13</xdr:row>
                    <xdr:rowOff>12700</xdr:rowOff>
                  </from>
                  <to>
                    <xdr:col>1</xdr:col>
                    <xdr:colOff>533400</xdr:colOff>
                    <xdr:row>13</xdr:row>
                    <xdr:rowOff>203200</xdr:rowOff>
                  </to>
                </anchor>
              </controlPr>
            </control>
          </mc:Choice>
        </mc:AlternateContent>
        <mc:AlternateContent xmlns:mc="http://schemas.openxmlformats.org/markup-compatibility/2006">
          <mc:Choice Requires="x14">
            <control shapeId="4099" r:id="rId6" name="Group Box 3">
              <controlPr defaultSize="0" autoFill="0" autoPict="0">
                <anchor moveWithCells="1" sizeWithCells="1">
                  <from>
                    <xdr:col>0</xdr:col>
                    <xdr:colOff>304800</xdr:colOff>
                    <xdr:row>15</xdr:row>
                    <xdr:rowOff>127000</xdr:rowOff>
                  </from>
                  <to>
                    <xdr:col>1</xdr:col>
                    <xdr:colOff>482600</xdr:colOff>
                    <xdr:row>17</xdr:row>
                    <xdr:rowOff>177800</xdr:rowOff>
                  </to>
                </anchor>
              </controlPr>
            </control>
          </mc:Choice>
        </mc:AlternateContent>
        <mc:AlternateContent xmlns:mc="http://schemas.openxmlformats.org/markup-compatibility/2006">
          <mc:Choice Requires="x14">
            <control shapeId="4100" r:id="rId7" name="Option Button 4">
              <controlPr defaultSize="0" autoFill="0" autoLine="0" autoPict="0">
                <anchor moveWithCells="1" sizeWithCells="1">
                  <from>
                    <xdr:col>0</xdr:col>
                    <xdr:colOff>368300</xdr:colOff>
                    <xdr:row>16</xdr:row>
                    <xdr:rowOff>165100</xdr:rowOff>
                  </from>
                  <to>
                    <xdr:col>1</xdr:col>
                    <xdr:colOff>482600</xdr:colOff>
                    <xdr:row>17</xdr:row>
                    <xdr:rowOff>165100</xdr:rowOff>
                  </to>
                </anchor>
              </controlPr>
            </control>
          </mc:Choice>
        </mc:AlternateContent>
        <mc:AlternateContent xmlns:mc="http://schemas.openxmlformats.org/markup-compatibility/2006">
          <mc:Choice Requires="x14">
            <control shapeId="4101" r:id="rId8" name="Option Button 5">
              <controlPr defaultSize="0" autoFill="0" autoLine="0" autoPict="0">
                <anchor moveWithCells="1" sizeWithCells="1">
                  <from>
                    <xdr:col>0</xdr:col>
                    <xdr:colOff>368300</xdr:colOff>
                    <xdr:row>15</xdr:row>
                    <xdr:rowOff>190500</xdr:rowOff>
                  </from>
                  <to>
                    <xdr:col>1</xdr:col>
                    <xdr:colOff>482600</xdr:colOff>
                    <xdr:row>16</xdr:row>
                    <xdr:rowOff>165100</xdr:rowOff>
                  </to>
                </anchor>
              </controlPr>
            </control>
          </mc:Choice>
        </mc:AlternateContent>
        <mc:AlternateContent xmlns:mc="http://schemas.openxmlformats.org/markup-compatibility/2006">
          <mc:Choice Requires="x14">
            <control shapeId="4102" r:id="rId9" name="Group Box 6">
              <controlPr defaultSize="0" autoFill="0" autoPict="0">
                <anchor moveWithCells="1" sizeWithCells="1">
                  <from>
                    <xdr:col>10</xdr:col>
                    <xdr:colOff>495300</xdr:colOff>
                    <xdr:row>14</xdr:row>
                    <xdr:rowOff>177800</xdr:rowOff>
                  </from>
                  <to>
                    <xdr:col>12</xdr:col>
                    <xdr:colOff>254000</xdr:colOff>
                    <xdr:row>16</xdr:row>
                    <xdr:rowOff>152400</xdr:rowOff>
                  </to>
                </anchor>
              </controlPr>
            </control>
          </mc:Choice>
        </mc:AlternateContent>
        <mc:AlternateContent xmlns:mc="http://schemas.openxmlformats.org/markup-compatibility/2006">
          <mc:Choice Requires="x14">
            <control shapeId="4103" r:id="rId10" name="Option Button 7">
              <controlPr defaultSize="0" autoFill="0" autoLine="0" autoPict="0">
                <anchor moveWithCells="1" sizeWithCells="1">
                  <from>
                    <xdr:col>10</xdr:col>
                    <xdr:colOff>520700</xdr:colOff>
                    <xdr:row>15</xdr:row>
                    <xdr:rowOff>139700</xdr:rowOff>
                  </from>
                  <to>
                    <xdr:col>12</xdr:col>
                    <xdr:colOff>190500</xdr:colOff>
                    <xdr:row>16</xdr:row>
                    <xdr:rowOff>114300</xdr:rowOff>
                  </to>
                </anchor>
              </controlPr>
            </control>
          </mc:Choice>
        </mc:AlternateContent>
        <mc:AlternateContent xmlns:mc="http://schemas.openxmlformats.org/markup-compatibility/2006">
          <mc:Choice Requires="x14">
            <control shapeId="4104" r:id="rId11" name="Option Button 8">
              <controlPr defaultSize="0" autoFill="0" autoLine="0" autoPict="0">
                <anchor moveWithCells="1" sizeWithCells="1">
                  <from>
                    <xdr:col>10</xdr:col>
                    <xdr:colOff>520700</xdr:colOff>
                    <xdr:row>14</xdr:row>
                    <xdr:rowOff>215900</xdr:rowOff>
                  </from>
                  <to>
                    <xdr:col>12</xdr:col>
                    <xdr:colOff>139700</xdr:colOff>
                    <xdr:row>15</xdr:row>
                    <xdr:rowOff>177800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Blad54">
    <tabColor rgb="FFFFC000"/>
    <pageSetUpPr fitToPage="1"/>
  </sheetPr>
  <dimension ref="A1:AS65"/>
  <sheetViews>
    <sheetView view="pageBreakPreview" topLeftCell="A22" zoomScale="53" zoomScaleNormal="55" zoomScaleSheetLayoutView="53" workbookViewId="0">
      <pane ySplit="600" activePane="bottomLeft"/>
      <selection activeCell="S2" sqref="S2"/>
      <selection pane="bottomLeft" activeCell="L71" sqref="L71"/>
    </sheetView>
  </sheetViews>
  <sheetFormatPr baseColWidth="10" defaultColWidth="6.33203125" defaultRowHeight="20" customHeight="1"/>
  <cols>
    <col min="1" max="1" width="11.6640625" style="234" customWidth="1"/>
    <col min="2" max="3" width="9.33203125" style="234" customWidth="1"/>
    <col min="4" max="4" width="9.6640625" style="234" customWidth="1"/>
    <col min="5" max="5" width="10.33203125" style="234" customWidth="1"/>
    <col min="6" max="8" width="9.33203125" style="234" customWidth="1"/>
    <col min="9" max="9" width="11.5" style="234" customWidth="1"/>
    <col min="10" max="10" width="14.33203125" style="234" customWidth="1"/>
    <col min="11" max="13" width="9.33203125" style="234" customWidth="1"/>
    <col min="14" max="14" width="10.33203125" style="234" customWidth="1"/>
    <col min="15" max="18" width="9.33203125" style="234" customWidth="1"/>
    <col min="19" max="19" width="10.5" style="234" customWidth="1"/>
    <col min="20" max="23" width="9.33203125" style="234" customWidth="1"/>
    <col min="24" max="24" width="10" style="234" customWidth="1"/>
    <col min="25" max="28" width="9.33203125" style="234" customWidth="1"/>
    <col min="29" max="29" width="10.33203125" style="234" customWidth="1"/>
    <col min="30" max="33" width="9.33203125" style="234" customWidth="1"/>
    <col min="34" max="34" width="10.5" style="234" customWidth="1"/>
    <col min="35" max="38" width="9.33203125" style="234" customWidth="1"/>
    <col min="39" max="39" width="10.1640625" style="234" customWidth="1"/>
    <col min="40" max="43" width="9.33203125" style="234" customWidth="1"/>
    <col min="44" max="44" width="10" style="234" customWidth="1"/>
    <col min="45" max="45" width="9.33203125" style="234" customWidth="1"/>
    <col min="46" max="141" width="6.33203125" style="234"/>
    <col min="142" max="145" width="6.33203125" style="234" customWidth="1"/>
    <col min="146" max="146" width="9.6640625" style="234" customWidth="1"/>
    <col min="147" max="147" width="7.5" style="234" bestFit="1" customWidth="1"/>
    <col min="148" max="148" width="7.83203125" style="234" bestFit="1" customWidth="1"/>
    <col min="149" max="150" width="8.5" style="234" customWidth="1"/>
    <col min="151" max="151" width="8" style="234" customWidth="1"/>
    <col min="152" max="152" width="5.5" style="234" bestFit="1" customWidth="1"/>
    <col min="153" max="153" width="7.5" style="234" bestFit="1" customWidth="1"/>
    <col min="154" max="154" width="6" style="234" bestFit="1" customWidth="1"/>
    <col min="155" max="156" width="10.1640625" style="234" bestFit="1" customWidth="1"/>
    <col min="157" max="157" width="7.5" style="234" customWidth="1"/>
    <col min="158" max="158" width="6.33203125" style="234" bestFit="1" customWidth="1"/>
    <col min="159" max="159" width="7.5" style="234" bestFit="1" customWidth="1"/>
    <col min="160" max="160" width="10.1640625" style="234" customWidth="1"/>
    <col min="161" max="161" width="7.5" style="234" bestFit="1" customWidth="1"/>
    <col min="162" max="162" width="5.5" style="234" bestFit="1" customWidth="1"/>
    <col min="163" max="163" width="6.33203125" style="234" bestFit="1" customWidth="1"/>
    <col min="164" max="164" width="7.5" style="234" bestFit="1" customWidth="1"/>
    <col min="165" max="165" width="10.1640625" style="234" bestFit="1" customWidth="1"/>
    <col min="166" max="166" width="7.1640625" style="234" bestFit="1" customWidth="1"/>
    <col min="167" max="167" width="6.6640625" style="234" customWidth="1"/>
    <col min="168" max="169" width="7.5" style="234" bestFit="1" customWidth="1"/>
    <col min="170" max="170" width="8.33203125" style="234" customWidth="1"/>
    <col min="171" max="171" width="6.33203125" style="234" bestFit="1" customWidth="1"/>
    <col min="172" max="172" width="7.1640625" style="234" customWidth="1"/>
    <col min="173" max="173" width="7.5" style="234" bestFit="1" customWidth="1"/>
    <col min="174" max="174" width="8.5" style="234" bestFit="1" customWidth="1"/>
    <col min="175" max="175" width="10.1640625" style="234" bestFit="1" customWidth="1"/>
    <col min="176" max="397" width="6.33203125" style="234"/>
    <col min="398" max="401" width="6.33203125" style="234" customWidth="1"/>
    <col min="402" max="402" width="9.6640625" style="234" customWidth="1"/>
    <col min="403" max="403" width="7.5" style="234" bestFit="1" customWidth="1"/>
    <col min="404" max="404" width="7.83203125" style="234" bestFit="1" customWidth="1"/>
    <col min="405" max="406" width="8.5" style="234" customWidth="1"/>
    <col min="407" max="407" width="8" style="234" customWidth="1"/>
    <col min="408" max="408" width="5.5" style="234" bestFit="1" customWidth="1"/>
    <col min="409" max="409" width="7.5" style="234" bestFit="1" customWidth="1"/>
    <col min="410" max="410" width="6" style="234" bestFit="1" customWidth="1"/>
    <col min="411" max="412" width="10.1640625" style="234" bestFit="1" customWidth="1"/>
    <col min="413" max="413" width="7.5" style="234" customWidth="1"/>
    <col min="414" max="414" width="6.33203125" style="234" bestFit="1" customWidth="1"/>
    <col min="415" max="415" width="7.5" style="234" bestFit="1" customWidth="1"/>
    <col min="416" max="416" width="10.1640625" style="234" customWidth="1"/>
    <col min="417" max="417" width="7.5" style="234" bestFit="1" customWidth="1"/>
    <col min="418" max="418" width="5.5" style="234" bestFit="1" customWidth="1"/>
    <col min="419" max="419" width="6.33203125" style="234" bestFit="1" customWidth="1"/>
    <col min="420" max="420" width="7.5" style="234" bestFit="1" customWidth="1"/>
    <col min="421" max="421" width="10.1640625" style="234" bestFit="1" customWidth="1"/>
    <col min="422" max="422" width="7.1640625" style="234" bestFit="1" customWidth="1"/>
    <col min="423" max="423" width="6.6640625" style="234" customWidth="1"/>
    <col min="424" max="425" width="7.5" style="234" bestFit="1" customWidth="1"/>
    <col min="426" max="426" width="8.33203125" style="234" customWidth="1"/>
    <col min="427" max="427" width="6.33203125" style="234" bestFit="1" customWidth="1"/>
    <col min="428" max="428" width="7.1640625" style="234" customWidth="1"/>
    <col min="429" max="429" width="7.5" style="234" bestFit="1" customWidth="1"/>
    <col min="430" max="430" width="8.5" style="234" bestFit="1" customWidth="1"/>
    <col min="431" max="431" width="10.1640625" style="234" bestFit="1" customWidth="1"/>
    <col min="432" max="653" width="6.33203125" style="234"/>
    <col min="654" max="657" width="6.33203125" style="234" customWidth="1"/>
    <col min="658" max="658" width="9.6640625" style="234" customWidth="1"/>
    <col min="659" max="659" width="7.5" style="234" bestFit="1" customWidth="1"/>
    <col min="660" max="660" width="7.83203125" style="234" bestFit="1" customWidth="1"/>
    <col min="661" max="662" width="8.5" style="234" customWidth="1"/>
    <col min="663" max="663" width="8" style="234" customWidth="1"/>
    <col min="664" max="664" width="5.5" style="234" bestFit="1" customWidth="1"/>
    <col min="665" max="665" width="7.5" style="234" bestFit="1" customWidth="1"/>
    <col min="666" max="666" width="6" style="234" bestFit="1" customWidth="1"/>
    <col min="667" max="668" width="10.1640625" style="234" bestFit="1" customWidth="1"/>
    <col min="669" max="669" width="7.5" style="234" customWidth="1"/>
    <col min="670" max="670" width="6.33203125" style="234" bestFit="1" customWidth="1"/>
    <col min="671" max="671" width="7.5" style="234" bestFit="1" customWidth="1"/>
    <col min="672" max="672" width="10.1640625" style="234" customWidth="1"/>
    <col min="673" max="673" width="7.5" style="234" bestFit="1" customWidth="1"/>
    <col min="674" max="674" width="5.5" style="234" bestFit="1" customWidth="1"/>
    <col min="675" max="675" width="6.33203125" style="234" bestFit="1" customWidth="1"/>
    <col min="676" max="676" width="7.5" style="234" bestFit="1" customWidth="1"/>
    <col min="677" max="677" width="10.1640625" style="234" bestFit="1" customWidth="1"/>
    <col min="678" max="678" width="7.1640625" style="234" bestFit="1" customWidth="1"/>
    <col min="679" max="679" width="6.6640625" style="234" customWidth="1"/>
    <col min="680" max="681" width="7.5" style="234" bestFit="1" customWidth="1"/>
    <col min="682" max="682" width="8.33203125" style="234" customWidth="1"/>
    <col min="683" max="683" width="6.33203125" style="234" bestFit="1" customWidth="1"/>
    <col min="684" max="684" width="7.1640625" style="234" customWidth="1"/>
    <col min="685" max="685" width="7.5" style="234" bestFit="1" customWidth="1"/>
    <col min="686" max="686" width="8.5" style="234" bestFit="1" customWidth="1"/>
    <col min="687" max="687" width="10.1640625" style="234" bestFit="1" customWidth="1"/>
    <col min="688" max="909" width="6.33203125" style="234"/>
    <col min="910" max="913" width="6.33203125" style="234" customWidth="1"/>
    <col min="914" max="914" width="9.6640625" style="234" customWidth="1"/>
    <col min="915" max="915" width="7.5" style="234" bestFit="1" customWidth="1"/>
    <col min="916" max="916" width="7.83203125" style="234" bestFit="1" customWidth="1"/>
    <col min="917" max="918" width="8.5" style="234" customWidth="1"/>
    <col min="919" max="919" width="8" style="234" customWidth="1"/>
    <col min="920" max="920" width="5.5" style="234" bestFit="1" customWidth="1"/>
    <col min="921" max="921" width="7.5" style="234" bestFit="1" customWidth="1"/>
    <col min="922" max="922" width="6" style="234" bestFit="1" customWidth="1"/>
    <col min="923" max="924" width="10.1640625" style="234" bestFit="1" customWidth="1"/>
    <col min="925" max="925" width="7.5" style="234" customWidth="1"/>
    <col min="926" max="926" width="6.33203125" style="234" bestFit="1" customWidth="1"/>
    <col min="927" max="927" width="7.5" style="234" bestFit="1" customWidth="1"/>
    <col min="928" max="928" width="10.1640625" style="234" customWidth="1"/>
    <col min="929" max="929" width="7.5" style="234" bestFit="1" customWidth="1"/>
    <col min="930" max="930" width="5.5" style="234" bestFit="1" customWidth="1"/>
    <col min="931" max="931" width="6.33203125" style="234" bestFit="1" customWidth="1"/>
    <col min="932" max="932" width="7.5" style="234" bestFit="1" customWidth="1"/>
    <col min="933" max="933" width="10.1640625" style="234" bestFit="1" customWidth="1"/>
    <col min="934" max="934" width="7.1640625" style="234" bestFit="1" customWidth="1"/>
    <col min="935" max="935" width="6.6640625" style="234" customWidth="1"/>
    <col min="936" max="937" width="7.5" style="234" bestFit="1" customWidth="1"/>
    <col min="938" max="938" width="8.33203125" style="234" customWidth="1"/>
    <col min="939" max="939" width="6.33203125" style="234" bestFit="1" customWidth="1"/>
    <col min="940" max="940" width="7.1640625" style="234" customWidth="1"/>
    <col min="941" max="941" width="7.5" style="234" bestFit="1" customWidth="1"/>
    <col min="942" max="942" width="8.5" style="234" bestFit="1" customWidth="1"/>
    <col min="943" max="943" width="10.1640625" style="234" bestFit="1" customWidth="1"/>
    <col min="944" max="1165" width="6.33203125" style="234"/>
    <col min="1166" max="1169" width="6.33203125" style="234" customWidth="1"/>
    <col min="1170" max="1170" width="9.6640625" style="234" customWidth="1"/>
    <col min="1171" max="1171" width="7.5" style="234" bestFit="1" customWidth="1"/>
    <col min="1172" max="1172" width="7.83203125" style="234" bestFit="1" customWidth="1"/>
    <col min="1173" max="1174" width="8.5" style="234" customWidth="1"/>
    <col min="1175" max="1175" width="8" style="234" customWidth="1"/>
    <col min="1176" max="1176" width="5.5" style="234" bestFit="1" customWidth="1"/>
    <col min="1177" max="1177" width="7.5" style="234" bestFit="1" customWidth="1"/>
    <col min="1178" max="1178" width="6" style="234" bestFit="1" customWidth="1"/>
    <col min="1179" max="1180" width="10.1640625" style="234" bestFit="1" customWidth="1"/>
    <col min="1181" max="1181" width="7.5" style="234" customWidth="1"/>
    <col min="1182" max="1182" width="6.33203125" style="234" bestFit="1" customWidth="1"/>
    <col min="1183" max="1183" width="7.5" style="234" bestFit="1" customWidth="1"/>
    <col min="1184" max="1184" width="10.1640625" style="234" customWidth="1"/>
    <col min="1185" max="1185" width="7.5" style="234" bestFit="1" customWidth="1"/>
    <col min="1186" max="1186" width="5.5" style="234" bestFit="1" customWidth="1"/>
    <col min="1187" max="1187" width="6.33203125" style="234" bestFit="1" customWidth="1"/>
    <col min="1188" max="1188" width="7.5" style="234" bestFit="1" customWidth="1"/>
    <col min="1189" max="1189" width="10.1640625" style="234" bestFit="1" customWidth="1"/>
    <col min="1190" max="1190" width="7.1640625" style="234" bestFit="1" customWidth="1"/>
    <col min="1191" max="1191" width="6.6640625" style="234" customWidth="1"/>
    <col min="1192" max="1193" width="7.5" style="234" bestFit="1" customWidth="1"/>
    <col min="1194" max="1194" width="8.33203125" style="234" customWidth="1"/>
    <col min="1195" max="1195" width="6.33203125" style="234" bestFit="1" customWidth="1"/>
    <col min="1196" max="1196" width="7.1640625" style="234" customWidth="1"/>
    <col min="1197" max="1197" width="7.5" style="234" bestFit="1" customWidth="1"/>
    <col min="1198" max="1198" width="8.5" style="234" bestFit="1" customWidth="1"/>
    <col min="1199" max="1199" width="10.1640625" style="234" bestFit="1" customWidth="1"/>
    <col min="1200" max="1421" width="6.33203125" style="234"/>
    <col min="1422" max="1425" width="6.33203125" style="234" customWidth="1"/>
    <col min="1426" max="1426" width="9.6640625" style="234" customWidth="1"/>
    <col min="1427" max="1427" width="7.5" style="234" bestFit="1" customWidth="1"/>
    <col min="1428" max="1428" width="7.83203125" style="234" bestFit="1" customWidth="1"/>
    <col min="1429" max="1430" width="8.5" style="234" customWidth="1"/>
    <col min="1431" max="1431" width="8" style="234" customWidth="1"/>
    <col min="1432" max="1432" width="5.5" style="234" bestFit="1" customWidth="1"/>
    <col min="1433" max="1433" width="7.5" style="234" bestFit="1" customWidth="1"/>
    <col min="1434" max="1434" width="6" style="234" bestFit="1" customWidth="1"/>
    <col min="1435" max="1436" width="10.1640625" style="234" bestFit="1" customWidth="1"/>
    <col min="1437" max="1437" width="7.5" style="234" customWidth="1"/>
    <col min="1438" max="1438" width="6.33203125" style="234" bestFit="1" customWidth="1"/>
    <col min="1439" max="1439" width="7.5" style="234" bestFit="1" customWidth="1"/>
    <col min="1440" max="1440" width="10.1640625" style="234" customWidth="1"/>
    <col min="1441" max="1441" width="7.5" style="234" bestFit="1" customWidth="1"/>
    <col min="1442" max="1442" width="5.5" style="234" bestFit="1" customWidth="1"/>
    <col min="1443" max="1443" width="6.33203125" style="234" bestFit="1" customWidth="1"/>
    <col min="1444" max="1444" width="7.5" style="234" bestFit="1" customWidth="1"/>
    <col min="1445" max="1445" width="10.1640625" style="234" bestFit="1" customWidth="1"/>
    <col min="1446" max="1446" width="7.1640625" style="234" bestFit="1" customWidth="1"/>
    <col min="1447" max="1447" width="6.6640625" style="234" customWidth="1"/>
    <col min="1448" max="1449" width="7.5" style="234" bestFit="1" customWidth="1"/>
    <col min="1450" max="1450" width="8.33203125" style="234" customWidth="1"/>
    <col min="1451" max="1451" width="6.33203125" style="234" bestFit="1" customWidth="1"/>
    <col min="1452" max="1452" width="7.1640625" style="234" customWidth="1"/>
    <col min="1453" max="1453" width="7.5" style="234" bestFit="1" customWidth="1"/>
    <col min="1454" max="1454" width="8.5" style="234" bestFit="1" customWidth="1"/>
    <col min="1455" max="1455" width="10.1640625" style="234" bestFit="1" customWidth="1"/>
    <col min="1456" max="1677" width="6.33203125" style="234"/>
    <col min="1678" max="1681" width="6.33203125" style="234" customWidth="1"/>
    <col min="1682" max="1682" width="9.6640625" style="234" customWidth="1"/>
    <col min="1683" max="1683" width="7.5" style="234" bestFit="1" customWidth="1"/>
    <col min="1684" max="1684" width="7.83203125" style="234" bestFit="1" customWidth="1"/>
    <col min="1685" max="1686" width="8.5" style="234" customWidth="1"/>
    <col min="1687" max="1687" width="8" style="234" customWidth="1"/>
    <col min="1688" max="1688" width="5.5" style="234" bestFit="1" customWidth="1"/>
    <col min="1689" max="1689" width="7.5" style="234" bestFit="1" customWidth="1"/>
    <col min="1690" max="1690" width="6" style="234" bestFit="1" customWidth="1"/>
    <col min="1691" max="1692" width="10.1640625" style="234" bestFit="1" customWidth="1"/>
    <col min="1693" max="1693" width="7.5" style="234" customWidth="1"/>
    <col min="1694" max="1694" width="6.33203125" style="234" bestFit="1" customWidth="1"/>
    <col min="1695" max="1695" width="7.5" style="234" bestFit="1" customWidth="1"/>
    <col min="1696" max="1696" width="10.1640625" style="234" customWidth="1"/>
    <col min="1697" max="1697" width="7.5" style="234" bestFit="1" customWidth="1"/>
    <col min="1698" max="1698" width="5.5" style="234" bestFit="1" customWidth="1"/>
    <col min="1699" max="1699" width="6.33203125" style="234" bestFit="1" customWidth="1"/>
    <col min="1700" max="1700" width="7.5" style="234" bestFit="1" customWidth="1"/>
    <col min="1701" max="1701" width="10.1640625" style="234" bestFit="1" customWidth="1"/>
    <col min="1702" max="1702" width="7.1640625" style="234" bestFit="1" customWidth="1"/>
    <col min="1703" max="1703" width="6.6640625" style="234" customWidth="1"/>
    <col min="1704" max="1705" width="7.5" style="234" bestFit="1" customWidth="1"/>
    <col min="1706" max="1706" width="8.33203125" style="234" customWidth="1"/>
    <col min="1707" max="1707" width="6.33203125" style="234" bestFit="1" customWidth="1"/>
    <col min="1708" max="1708" width="7.1640625" style="234" customWidth="1"/>
    <col min="1709" max="1709" width="7.5" style="234" bestFit="1" customWidth="1"/>
    <col min="1710" max="1710" width="8.5" style="234" bestFit="1" customWidth="1"/>
    <col min="1711" max="1711" width="10.1640625" style="234" bestFit="1" customWidth="1"/>
    <col min="1712" max="1933" width="6.33203125" style="234"/>
    <col min="1934" max="1937" width="6.33203125" style="234" customWidth="1"/>
    <col min="1938" max="1938" width="9.6640625" style="234" customWidth="1"/>
    <col min="1939" max="1939" width="7.5" style="234" bestFit="1" customWidth="1"/>
    <col min="1940" max="1940" width="7.83203125" style="234" bestFit="1" customWidth="1"/>
    <col min="1941" max="1942" width="8.5" style="234" customWidth="1"/>
    <col min="1943" max="1943" width="8" style="234" customWidth="1"/>
    <col min="1944" max="1944" width="5.5" style="234" bestFit="1" customWidth="1"/>
    <col min="1945" max="1945" width="7.5" style="234" bestFit="1" customWidth="1"/>
    <col min="1946" max="1946" width="6" style="234" bestFit="1" customWidth="1"/>
    <col min="1947" max="1948" width="10.1640625" style="234" bestFit="1" customWidth="1"/>
    <col min="1949" max="1949" width="7.5" style="234" customWidth="1"/>
    <col min="1950" max="1950" width="6.33203125" style="234" bestFit="1" customWidth="1"/>
    <col min="1951" max="1951" width="7.5" style="234" bestFit="1" customWidth="1"/>
    <col min="1952" max="1952" width="10.1640625" style="234" customWidth="1"/>
    <col min="1953" max="1953" width="7.5" style="234" bestFit="1" customWidth="1"/>
    <col min="1954" max="1954" width="5.5" style="234" bestFit="1" customWidth="1"/>
    <col min="1955" max="1955" width="6.33203125" style="234" bestFit="1" customWidth="1"/>
    <col min="1956" max="1956" width="7.5" style="234" bestFit="1" customWidth="1"/>
    <col min="1957" max="1957" width="10.1640625" style="234" bestFit="1" customWidth="1"/>
    <col min="1958" max="1958" width="7.1640625" style="234" bestFit="1" customWidth="1"/>
    <col min="1959" max="1959" width="6.6640625" style="234" customWidth="1"/>
    <col min="1960" max="1961" width="7.5" style="234" bestFit="1" customWidth="1"/>
    <col min="1962" max="1962" width="8.33203125" style="234" customWidth="1"/>
    <col min="1963" max="1963" width="6.33203125" style="234" bestFit="1" customWidth="1"/>
    <col min="1964" max="1964" width="7.1640625" style="234" customWidth="1"/>
    <col min="1965" max="1965" width="7.5" style="234" bestFit="1" customWidth="1"/>
    <col min="1966" max="1966" width="8.5" style="234" bestFit="1" customWidth="1"/>
    <col min="1967" max="1967" width="10.1640625" style="234" bestFit="1" customWidth="1"/>
    <col min="1968" max="2189" width="6.33203125" style="234"/>
    <col min="2190" max="2193" width="6.33203125" style="234" customWidth="1"/>
    <col min="2194" max="2194" width="9.6640625" style="234" customWidth="1"/>
    <col min="2195" max="2195" width="7.5" style="234" bestFit="1" customWidth="1"/>
    <col min="2196" max="2196" width="7.83203125" style="234" bestFit="1" customWidth="1"/>
    <col min="2197" max="2198" width="8.5" style="234" customWidth="1"/>
    <col min="2199" max="2199" width="8" style="234" customWidth="1"/>
    <col min="2200" max="2200" width="5.5" style="234" bestFit="1" customWidth="1"/>
    <col min="2201" max="2201" width="7.5" style="234" bestFit="1" customWidth="1"/>
    <col min="2202" max="2202" width="6" style="234" bestFit="1" customWidth="1"/>
    <col min="2203" max="2204" width="10.1640625" style="234" bestFit="1" customWidth="1"/>
    <col min="2205" max="2205" width="7.5" style="234" customWidth="1"/>
    <col min="2206" max="2206" width="6.33203125" style="234" bestFit="1" customWidth="1"/>
    <col min="2207" max="2207" width="7.5" style="234" bestFit="1" customWidth="1"/>
    <col min="2208" max="2208" width="10.1640625" style="234" customWidth="1"/>
    <col min="2209" max="2209" width="7.5" style="234" bestFit="1" customWidth="1"/>
    <col min="2210" max="2210" width="5.5" style="234" bestFit="1" customWidth="1"/>
    <col min="2211" max="2211" width="6.33203125" style="234" bestFit="1" customWidth="1"/>
    <col min="2212" max="2212" width="7.5" style="234" bestFit="1" customWidth="1"/>
    <col min="2213" max="2213" width="10.1640625" style="234" bestFit="1" customWidth="1"/>
    <col min="2214" max="2214" width="7.1640625" style="234" bestFit="1" customWidth="1"/>
    <col min="2215" max="2215" width="6.6640625" style="234" customWidth="1"/>
    <col min="2216" max="2217" width="7.5" style="234" bestFit="1" customWidth="1"/>
    <col min="2218" max="2218" width="8.33203125" style="234" customWidth="1"/>
    <col min="2219" max="2219" width="6.33203125" style="234" bestFit="1" customWidth="1"/>
    <col min="2220" max="2220" width="7.1640625" style="234" customWidth="1"/>
    <col min="2221" max="2221" width="7.5" style="234" bestFit="1" customWidth="1"/>
    <col min="2222" max="2222" width="8.5" style="234" bestFit="1" customWidth="1"/>
    <col min="2223" max="2223" width="10.1640625" style="234" bestFit="1" customWidth="1"/>
    <col min="2224" max="2445" width="6.33203125" style="234"/>
    <col min="2446" max="2449" width="6.33203125" style="234" customWidth="1"/>
    <col min="2450" max="2450" width="9.6640625" style="234" customWidth="1"/>
    <col min="2451" max="2451" width="7.5" style="234" bestFit="1" customWidth="1"/>
    <col min="2452" max="2452" width="7.83203125" style="234" bestFit="1" customWidth="1"/>
    <col min="2453" max="2454" width="8.5" style="234" customWidth="1"/>
    <col min="2455" max="2455" width="8" style="234" customWidth="1"/>
    <col min="2456" max="2456" width="5.5" style="234" bestFit="1" customWidth="1"/>
    <col min="2457" max="2457" width="7.5" style="234" bestFit="1" customWidth="1"/>
    <col min="2458" max="2458" width="6" style="234" bestFit="1" customWidth="1"/>
    <col min="2459" max="2460" width="10.1640625" style="234" bestFit="1" customWidth="1"/>
    <col min="2461" max="2461" width="7.5" style="234" customWidth="1"/>
    <col min="2462" max="2462" width="6.33203125" style="234" bestFit="1" customWidth="1"/>
    <col min="2463" max="2463" width="7.5" style="234" bestFit="1" customWidth="1"/>
    <col min="2464" max="2464" width="10.1640625" style="234" customWidth="1"/>
    <col min="2465" max="2465" width="7.5" style="234" bestFit="1" customWidth="1"/>
    <col min="2466" max="2466" width="5.5" style="234" bestFit="1" customWidth="1"/>
    <col min="2467" max="2467" width="6.33203125" style="234" bestFit="1" customWidth="1"/>
    <col min="2468" max="2468" width="7.5" style="234" bestFit="1" customWidth="1"/>
    <col min="2469" max="2469" width="10.1640625" style="234" bestFit="1" customWidth="1"/>
    <col min="2470" max="2470" width="7.1640625" style="234" bestFit="1" customWidth="1"/>
    <col min="2471" max="2471" width="6.6640625" style="234" customWidth="1"/>
    <col min="2472" max="2473" width="7.5" style="234" bestFit="1" customWidth="1"/>
    <col min="2474" max="2474" width="8.33203125" style="234" customWidth="1"/>
    <col min="2475" max="2475" width="6.33203125" style="234" bestFit="1" customWidth="1"/>
    <col min="2476" max="2476" width="7.1640625" style="234" customWidth="1"/>
    <col min="2477" max="2477" width="7.5" style="234" bestFit="1" customWidth="1"/>
    <col min="2478" max="2478" width="8.5" style="234" bestFit="1" customWidth="1"/>
    <col min="2479" max="2479" width="10.1640625" style="234" bestFit="1" customWidth="1"/>
    <col min="2480" max="2701" width="6.33203125" style="234"/>
    <col min="2702" max="2705" width="6.33203125" style="234" customWidth="1"/>
    <col min="2706" max="2706" width="9.6640625" style="234" customWidth="1"/>
    <col min="2707" max="2707" width="7.5" style="234" bestFit="1" customWidth="1"/>
    <col min="2708" max="2708" width="7.83203125" style="234" bestFit="1" customWidth="1"/>
    <col min="2709" max="2710" width="8.5" style="234" customWidth="1"/>
    <col min="2711" max="2711" width="8" style="234" customWidth="1"/>
    <col min="2712" max="2712" width="5.5" style="234" bestFit="1" customWidth="1"/>
    <col min="2713" max="2713" width="7.5" style="234" bestFit="1" customWidth="1"/>
    <col min="2714" max="2714" width="6" style="234" bestFit="1" customWidth="1"/>
    <col min="2715" max="2716" width="10.1640625" style="234" bestFit="1" customWidth="1"/>
    <col min="2717" max="2717" width="7.5" style="234" customWidth="1"/>
    <col min="2718" max="2718" width="6.33203125" style="234" bestFit="1" customWidth="1"/>
    <col min="2719" max="2719" width="7.5" style="234" bestFit="1" customWidth="1"/>
    <col min="2720" max="2720" width="10.1640625" style="234" customWidth="1"/>
    <col min="2721" max="2721" width="7.5" style="234" bestFit="1" customWidth="1"/>
    <col min="2722" max="2722" width="5.5" style="234" bestFit="1" customWidth="1"/>
    <col min="2723" max="2723" width="6.33203125" style="234" bestFit="1" customWidth="1"/>
    <col min="2724" max="2724" width="7.5" style="234" bestFit="1" customWidth="1"/>
    <col min="2725" max="2725" width="10.1640625" style="234" bestFit="1" customWidth="1"/>
    <col min="2726" max="2726" width="7.1640625" style="234" bestFit="1" customWidth="1"/>
    <col min="2727" max="2727" width="6.6640625" style="234" customWidth="1"/>
    <col min="2728" max="2729" width="7.5" style="234" bestFit="1" customWidth="1"/>
    <col min="2730" max="2730" width="8.33203125" style="234" customWidth="1"/>
    <col min="2731" max="2731" width="6.33203125" style="234" bestFit="1" customWidth="1"/>
    <col min="2732" max="2732" width="7.1640625" style="234" customWidth="1"/>
    <col min="2733" max="2733" width="7.5" style="234" bestFit="1" customWidth="1"/>
    <col min="2734" max="2734" width="8.5" style="234" bestFit="1" customWidth="1"/>
    <col min="2735" max="2735" width="10.1640625" style="234" bestFit="1" customWidth="1"/>
    <col min="2736" max="2957" width="6.33203125" style="234"/>
    <col min="2958" max="2961" width="6.33203125" style="234" customWidth="1"/>
    <col min="2962" max="2962" width="9.6640625" style="234" customWidth="1"/>
    <col min="2963" max="2963" width="7.5" style="234" bestFit="1" customWidth="1"/>
    <col min="2964" max="2964" width="7.83203125" style="234" bestFit="1" customWidth="1"/>
    <col min="2965" max="2966" width="8.5" style="234" customWidth="1"/>
    <col min="2967" max="2967" width="8" style="234" customWidth="1"/>
    <col min="2968" max="2968" width="5.5" style="234" bestFit="1" customWidth="1"/>
    <col min="2969" max="2969" width="7.5" style="234" bestFit="1" customWidth="1"/>
    <col min="2970" max="2970" width="6" style="234" bestFit="1" customWidth="1"/>
    <col min="2971" max="2972" width="10.1640625" style="234" bestFit="1" customWidth="1"/>
    <col min="2973" max="2973" width="7.5" style="234" customWidth="1"/>
    <col min="2974" max="2974" width="6.33203125" style="234" bestFit="1" customWidth="1"/>
    <col min="2975" max="2975" width="7.5" style="234" bestFit="1" customWidth="1"/>
    <col min="2976" max="2976" width="10.1640625" style="234" customWidth="1"/>
    <col min="2977" max="2977" width="7.5" style="234" bestFit="1" customWidth="1"/>
    <col min="2978" max="2978" width="5.5" style="234" bestFit="1" customWidth="1"/>
    <col min="2979" max="2979" width="6.33203125" style="234" bestFit="1" customWidth="1"/>
    <col min="2980" max="2980" width="7.5" style="234" bestFit="1" customWidth="1"/>
    <col min="2981" max="2981" width="10.1640625" style="234" bestFit="1" customWidth="1"/>
    <col min="2982" max="2982" width="7.1640625" style="234" bestFit="1" customWidth="1"/>
    <col min="2983" max="2983" width="6.6640625" style="234" customWidth="1"/>
    <col min="2984" max="2985" width="7.5" style="234" bestFit="1" customWidth="1"/>
    <col min="2986" max="2986" width="8.33203125" style="234" customWidth="1"/>
    <col min="2987" max="2987" width="6.33203125" style="234" bestFit="1" customWidth="1"/>
    <col min="2988" max="2988" width="7.1640625" style="234" customWidth="1"/>
    <col min="2989" max="2989" width="7.5" style="234" bestFit="1" customWidth="1"/>
    <col min="2990" max="2990" width="8.5" style="234" bestFit="1" customWidth="1"/>
    <col min="2991" max="2991" width="10.1640625" style="234" bestFit="1" customWidth="1"/>
    <col min="2992" max="3213" width="6.33203125" style="234"/>
    <col min="3214" max="3217" width="6.33203125" style="234" customWidth="1"/>
    <col min="3218" max="3218" width="9.6640625" style="234" customWidth="1"/>
    <col min="3219" max="3219" width="7.5" style="234" bestFit="1" customWidth="1"/>
    <col min="3220" max="3220" width="7.83203125" style="234" bestFit="1" customWidth="1"/>
    <col min="3221" max="3222" width="8.5" style="234" customWidth="1"/>
    <col min="3223" max="3223" width="8" style="234" customWidth="1"/>
    <col min="3224" max="3224" width="5.5" style="234" bestFit="1" customWidth="1"/>
    <col min="3225" max="3225" width="7.5" style="234" bestFit="1" customWidth="1"/>
    <col min="3226" max="3226" width="6" style="234" bestFit="1" customWidth="1"/>
    <col min="3227" max="3228" width="10.1640625" style="234" bestFit="1" customWidth="1"/>
    <col min="3229" max="3229" width="7.5" style="234" customWidth="1"/>
    <col min="3230" max="3230" width="6.33203125" style="234" bestFit="1" customWidth="1"/>
    <col min="3231" max="3231" width="7.5" style="234" bestFit="1" customWidth="1"/>
    <col min="3232" max="3232" width="10.1640625" style="234" customWidth="1"/>
    <col min="3233" max="3233" width="7.5" style="234" bestFit="1" customWidth="1"/>
    <col min="3234" max="3234" width="5.5" style="234" bestFit="1" customWidth="1"/>
    <col min="3235" max="3235" width="6.33203125" style="234" bestFit="1" customWidth="1"/>
    <col min="3236" max="3236" width="7.5" style="234" bestFit="1" customWidth="1"/>
    <col min="3237" max="3237" width="10.1640625" style="234" bestFit="1" customWidth="1"/>
    <col min="3238" max="3238" width="7.1640625" style="234" bestFit="1" customWidth="1"/>
    <col min="3239" max="3239" width="6.6640625" style="234" customWidth="1"/>
    <col min="3240" max="3241" width="7.5" style="234" bestFit="1" customWidth="1"/>
    <col min="3242" max="3242" width="8.33203125" style="234" customWidth="1"/>
    <col min="3243" max="3243" width="6.33203125" style="234" bestFit="1" customWidth="1"/>
    <col min="3244" max="3244" width="7.1640625" style="234" customWidth="1"/>
    <col min="3245" max="3245" width="7.5" style="234" bestFit="1" customWidth="1"/>
    <col min="3246" max="3246" width="8.5" style="234" bestFit="1" customWidth="1"/>
    <col min="3247" max="3247" width="10.1640625" style="234" bestFit="1" customWidth="1"/>
    <col min="3248" max="3469" width="6.33203125" style="234"/>
    <col min="3470" max="3473" width="6.33203125" style="234" customWidth="1"/>
    <col min="3474" max="3474" width="9.6640625" style="234" customWidth="1"/>
    <col min="3475" max="3475" width="7.5" style="234" bestFit="1" customWidth="1"/>
    <col min="3476" max="3476" width="7.83203125" style="234" bestFit="1" customWidth="1"/>
    <col min="3477" max="3478" width="8.5" style="234" customWidth="1"/>
    <col min="3479" max="3479" width="8" style="234" customWidth="1"/>
    <col min="3480" max="3480" width="5.5" style="234" bestFit="1" customWidth="1"/>
    <col min="3481" max="3481" width="7.5" style="234" bestFit="1" customWidth="1"/>
    <col min="3482" max="3482" width="6" style="234" bestFit="1" customWidth="1"/>
    <col min="3483" max="3484" width="10.1640625" style="234" bestFit="1" customWidth="1"/>
    <col min="3485" max="3485" width="7.5" style="234" customWidth="1"/>
    <col min="3486" max="3486" width="6.33203125" style="234" bestFit="1" customWidth="1"/>
    <col min="3487" max="3487" width="7.5" style="234" bestFit="1" customWidth="1"/>
    <col min="3488" max="3488" width="10.1640625" style="234" customWidth="1"/>
    <col min="3489" max="3489" width="7.5" style="234" bestFit="1" customWidth="1"/>
    <col min="3490" max="3490" width="5.5" style="234" bestFit="1" customWidth="1"/>
    <col min="3491" max="3491" width="6.33203125" style="234" bestFit="1" customWidth="1"/>
    <col min="3492" max="3492" width="7.5" style="234" bestFit="1" customWidth="1"/>
    <col min="3493" max="3493" width="10.1640625" style="234" bestFit="1" customWidth="1"/>
    <col min="3494" max="3494" width="7.1640625" style="234" bestFit="1" customWidth="1"/>
    <col min="3495" max="3495" width="6.6640625" style="234" customWidth="1"/>
    <col min="3496" max="3497" width="7.5" style="234" bestFit="1" customWidth="1"/>
    <col min="3498" max="3498" width="8.33203125" style="234" customWidth="1"/>
    <col min="3499" max="3499" width="6.33203125" style="234" bestFit="1" customWidth="1"/>
    <col min="3500" max="3500" width="7.1640625" style="234" customWidth="1"/>
    <col min="3501" max="3501" width="7.5" style="234" bestFit="1" customWidth="1"/>
    <col min="3502" max="3502" width="8.5" style="234" bestFit="1" customWidth="1"/>
    <col min="3503" max="3503" width="10.1640625" style="234" bestFit="1" customWidth="1"/>
    <col min="3504" max="3725" width="6.33203125" style="234"/>
    <col min="3726" max="3729" width="6.33203125" style="234" customWidth="1"/>
    <col min="3730" max="3730" width="9.6640625" style="234" customWidth="1"/>
    <col min="3731" max="3731" width="7.5" style="234" bestFit="1" customWidth="1"/>
    <col min="3732" max="3732" width="7.83203125" style="234" bestFit="1" customWidth="1"/>
    <col min="3733" max="3734" width="8.5" style="234" customWidth="1"/>
    <col min="3735" max="3735" width="8" style="234" customWidth="1"/>
    <col min="3736" max="3736" width="5.5" style="234" bestFit="1" customWidth="1"/>
    <col min="3737" max="3737" width="7.5" style="234" bestFit="1" customWidth="1"/>
    <col min="3738" max="3738" width="6" style="234" bestFit="1" customWidth="1"/>
    <col min="3739" max="3740" width="10.1640625" style="234" bestFit="1" customWidth="1"/>
    <col min="3741" max="3741" width="7.5" style="234" customWidth="1"/>
    <col min="3742" max="3742" width="6.33203125" style="234" bestFit="1" customWidth="1"/>
    <col min="3743" max="3743" width="7.5" style="234" bestFit="1" customWidth="1"/>
    <col min="3744" max="3744" width="10.1640625" style="234" customWidth="1"/>
    <col min="3745" max="3745" width="7.5" style="234" bestFit="1" customWidth="1"/>
    <col min="3746" max="3746" width="5.5" style="234" bestFit="1" customWidth="1"/>
    <col min="3747" max="3747" width="6.33203125" style="234" bestFit="1" customWidth="1"/>
    <col min="3748" max="3748" width="7.5" style="234" bestFit="1" customWidth="1"/>
    <col min="3749" max="3749" width="10.1640625" style="234" bestFit="1" customWidth="1"/>
    <col min="3750" max="3750" width="7.1640625" style="234" bestFit="1" customWidth="1"/>
    <col min="3751" max="3751" width="6.6640625" style="234" customWidth="1"/>
    <col min="3752" max="3753" width="7.5" style="234" bestFit="1" customWidth="1"/>
    <col min="3754" max="3754" width="8.33203125" style="234" customWidth="1"/>
    <col min="3755" max="3755" width="6.33203125" style="234" bestFit="1" customWidth="1"/>
    <col min="3756" max="3756" width="7.1640625" style="234" customWidth="1"/>
    <col min="3757" max="3757" width="7.5" style="234" bestFit="1" customWidth="1"/>
    <col min="3758" max="3758" width="8.5" style="234" bestFit="1" customWidth="1"/>
    <col min="3759" max="3759" width="10.1640625" style="234" bestFit="1" customWidth="1"/>
    <col min="3760" max="3981" width="6.33203125" style="234"/>
    <col min="3982" max="3985" width="6.33203125" style="234" customWidth="1"/>
    <col min="3986" max="3986" width="9.6640625" style="234" customWidth="1"/>
    <col min="3987" max="3987" width="7.5" style="234" bestFit="1" customWidth="1"/>
    <col min="3988" max="3988" width="7.83203125" style="234" bestFit="1" customWidth="1"/>
    <col min="3989" max="3990" width="8.5" style="234" customWidth="1"/>
    <col min="3991" max="3991" width="8" style="234" customWidth="1"/>
    <col min="3992" max="3992" width="5.5" style="234" bestFit="1" customWidth="1"/>
    <col min="3993" max="3993" width="7.5" style="234" bestFit="1" customWidth="1"/>
    <col min="3994" max="3994" width="6" style="234" bestFit="1" customWidth="1"/>
    <col min="3995" max="3996" width="10.1640625" style="234" bestFit="1" customWidth="1"/>
    <col min="3997" max="3997" width="7.5" style="234" customWidth="1"/>
    <col min="3998" max="3998" width="6.33203125" style="234" bestFit="1" customWidth="1"/>
    <col min="3999" max="3999" width="7.5" style="234" bestFit="1" customWidth="1"/>
    <col min="4000" max="4000" width="10.1640625" style="234" customWidth="1"/>
    <col min="4001" max="4001" width="7.5" style="234" bestFit="1" customWidth="1"/>
    <col min="4002" max="4002" width="5.5" style="234" bestFit="1" customWidth="1"/>
    <col min="4003" max="4003" width="6.33203125" style="234" bestFit="1" customWidth="1"/>
    <col min="4004" max="4004" width="7.5" style="234" bestFit="1" customWidth="1"/>
    <col min="4005" max="4005" width="10.1640625" style="234" bestFit="1" customWidth="1"/>
    <col min="4006" max="4006" width="7.1640625" style="234" bestFit="1" customWidth="1"/>
    <col min="4007" max="4007" width="6.6640625" style="234" customWidth="1"/>
    <col min="4008" max="4009" width="7.5" style="234" bestFit="1" customWidth="1"/>
    <col min="4010" max="4010" width="8.33203125" style="234" customWidth="1"/>
    <col min="4011" max="4011" width="6.33203125" style="234" bestFit="1" customWidth="1"/>
    <col min="4012" max="4012" width="7.1640625" style="234" customWidth="1"/>
    <col min="4013" max="4013" width="7.5" style="234" bestFit="1" customWidth="1"/>
    <col min="4014" max="4014" width="8.5" style="234" bestFit="1" customWidth="1"/>
    <col min="4015" max="4015" width="10.1640625" style="234" bestFit="1" customWidth="1"/>
    <col min="4016" max="4237" width="6.33203125" style="234"/>
    <col min="4238" max="4241" width="6.33203125" style="234" customWidth="1"/>
    <col min="4242" max="4242" width="9.6640625" style="234" customWidth="1"/>
    <col min="4243" max="4243" width="7.5" style="234" bestFit="1" customWidth="1"/>
    <col min="4244" max="4244" width="7.83203125" style="234" bestFit="1" customWidth="1"/>
    <col min="4245" max="4246" width="8.5" style="234" customWidth="1"/>
    <col min="4247" max="4247" width="8" style="234" customWidth="1"/>
    <col min="4248" max="4248" width="5.5" style="234" bestFit="1" customWidth="1"/>
    <col min="4249" max="4249" width="7.5" style="234" bestFit="1" customWidth="1"/>
    <col min="4250" max="4250" width="6" style="234" bestFit="1" customWidth="1"/>
    <col min="4251" max="4252" width="10.1640625" style="234" bestFit="1" customWidth="1"/>
    <col min="4253" max="4253" width="7.5" style="234" customWidth="1"/>
    <col min="4254" max="4254" width="6.33203125" style="234" bestFit="1" customWidth="1"/>
    <col min="4255" max="4255" width="7.5" style="234" bestFit="1" customWidth="1"/>
    <col min="4256" max="4256" width="10.1640625" style="234" customWidth="1"/>
    <col min="4257" max="4257" width="7.5" style="234" bestFit="1" customWidth="1"/>
    <col min="4258" max="4258" width="5.5" style="234" bestFit="1" customWidth="1"/>
    <col min="4259" max="4259" width="6.33203125" style="234" bestFit="1" customWidth="1"/>
    <col min="4260" max="4260" width="7.5" style="234" bestFit="1" customWidth="1"/>
    <col min="4261" max="4261" width="10.1640625" style="234" bestFit="1" customWidth="1"/>
    <col min="4262" max="4262" width="7.1640625" style="234" bestFit="1" customWidth="1"/>
    <col min="4263" max="4263" width="6.6640625" style="234" customWidth="1"/>
    <col min="4264" max="4265" width="7.5" style="234" bestFit="1" customWidth="1"/>
    <col min="4266" max="4266" width="8.33203125" style="234" customWidth="1"/>
    <col min="4267" max="4267" width="6.33203125" style="234" bestFit="1" customWidth="1"/>
    <col min="4268" max="4268" width="7.1640625" style="234" customWidth="1"/>
    <col min="4269" max="4269" width="7.5" style="234" bestFit="1" customWidth="1"/>
    <col min="4270" max="4270" width="8.5" style="234" bestFit="1" customWidth="1"/>
    <col min="4271" max="4271" width="10.1640625" style="234" bestFit="1" customWidth="1"/>
    <col min="4272" max="4493" width="6.33203125" style="234"/>
    <col min="4494" max="4497" width="6.33203125" style="234" customWidth="1"/>
    <col min="4498" max="4498" width="9.6640625" style="234" customWidth="1"/>
    <col min="4499" max="4499" width="7.5" style="234" bestFit="1" customWidth="1"/>
    <col min="4500" max="4500" width="7.83203125" style="234" bestFit="1" customWidth="1"/>
    <col min="4501" max="4502" width="8.5" style="234" customWidth="1"/>
    <col min="4503" max="4503" width="8" style="234" customWidth="1"/>
    <col min="4504" max="4504" width="5.5" style="234" bestFit="1" customWidth="1"/>
    <col min="4505" max="4505" width="7.5" style="234" bestFit="1" customWidth="1"/>
    <col min="4506" max="4506" width="6" style="234" bestFit="1" customWidth="1"/>
    <col min="4507" max="4508" width="10.1640625" style="234" bestFit="1" customWidth="1"/>
    <col min="4509" max="4509" width="7.5" style="234" customWidth="1"/>
    <col min="4510" max="4510" width="6.33203125" style="234" bestFit="1" customWidth="1"/>
    <col min="4511" max="4511" width="7.5" style="234" bestFit="1" customWidth="1"/>
    <col min="4512" max="4512" width="10.1640625" style="234" customWidth="1"/>
    <col min="4513" max="4513" width="7.5" style="234" bestFit="1" customWidth="1"/>
    <col min="4514" max="4514" width="5.5" style="234" bestFit="1" customWidth="1"/>
    <col min="4515" max="4515" width="6.33203125" style="234" bestFit="1" customWidth="1"/>
    <col min="4516" max="4516" width="7.5" style="234" bestFit="1" customWidth="1"/>
    <col min="4517" max="4517" width="10.1640625" style="234" bestFit="1" customWidth="1"/>
    <col min="4518" max="4518" width="7.1640625" style="234" bestFit="1" customWidth="1"/>
    <col min="4519" max="4519" width="6.6640625" style="234" customWidth="1"/>
    <col min="4520" max="4521" width="7.5" style="234" bestFit="1" customWidth="1"/>
    <col min="4522" max="4522" width="8.33203125" style="234" customWidth="1"/>
    <col min="4523" max="4523" width="6.33203125" style="234" bestFit="1" customWidth="1"/>
    <col min="4524" max="4524" width="7.1640625" style="234" customWidth="1"/>
    <col min="4525" max="4525" width="7.5" style="234" bestFit="1" customWidth="1"/>
    <col min="4526" max="4526" width="8.5" style="234" bestFit="1" customWidth="1"/>
    <col min="4527" max="4527" width="10.1640625" style="234" bestFit="1" customWidth="1"/>
    <col min="4528" max="4749" width="6.33203125" style="234"/>
    <col min="4750" max="4753" width="6.33203125" style="234" customWidth="1"/>
    <col min="4754" max="4754" width="9.6640625" style="234" customWidth="1"/>
    <col min="4755" max="4755" width="7.5" style="234" bestFit="1" customWidth="1"/>
    <col min="4756" max="4756" width="7.83203125" style="234" bestFit="1" customWidth="1"/>
    <col min="4757" max="4758" width="8.5" style="234" customWidth="1"/>
    <col min="4759" max="4759" width="8" style="234" customWidth="1"/>
    <col min="4760" max="4760" width="5.5" style="234" bestFit="1" customWidth="1"/>
    <col min="4761" max="4761" width="7.5" style="234" bestFit="1" customWidth="1"/>
    <col min="4762" max="4762" width="6" style="234" bestFit="1" customWidth="1"/>
    <col min="4763" max="4764" width="10.1640625" style="234" bestFit="1" customWidth="1"/>
    <col min="4765" max="4765" width="7.5" style="234" customWidth="1"/>
    <col min="4766" max="4766" width="6.33203125" style="234" bestFit="1" customWidth="1"/>
    <col min="4767" max="4767" width="7.5" style="234" bestFit="1" customWidth="1"/>
    <col min="4768" max="4768" width="10.1640625" style="234" customWidth="1"/>
    <col min="4769" max="4769" width="7.5" style="234" bestFit="1" customWidth="1"/>
    <col min="4770" max="4770" width="5.5" style="234" bestFit="1" customWidth="1"/>
    <col min="4771" max="4771" width="6.33203125" style="234" bestFit="1" customWidth="1"/>
    <col min="4772" max="4772" width="7.5" style="234" bestFit="1" customWidth="1"/>
    <col min="4773" max="4773" width="10.1640625" style="234" bestFit="1" customWidth="1"/>
    <col min="4774" max="4774" width="7.1640625" style="234" bestFit="1" customWidth="1"/>
    <col min="4775" max="4775" width="6.6640625" style="234" customWidth="1"/>
    <col min="4776" max="4777" width="7.5" style="234" bestFit="1" customWidth="1"/>
    <col min="4778" max="4778" width="8.33203125" style="234" customWidth="1"/>
    <col min="4779" max="4779" width="6.33203125" style="234" bestFit="1" customWidth="1"/>
    <col min="4780" max="4780" width="7.1640625" style="234" customWidth="1"/>
    <col min="4781" max="4781" width="7.5" style="234" bestFit="1" customWidth="1"/>
    <col min="4782" max="4782" width="8.5" style="234" bestFit="1" customWidth="1"/>
    <col min="4783" max="4783" width="10.1640625" style="234" bestFit="1" customWidth="1"/>
    <col min="4784" max="5005" width="6.33203125" style="234"/>
    <col min="5006" max="5009" width="6.33203125" style="234" customWidth="1"/>
    <col min="5010" max="5010" width="9.6640625" style="234" customWidth="1"/>
    <col min="5011" max="5011" width="7.5" style="234" bestFit="1" customWidth="1"/>
    <col min="5012" max="5012" width="7.83203125" style="234" bestFit="1" customWidth="1"/>
    <col min="5013" max="5014" width="8.5" style="234" customWidth="1"/>
    <col min="5015" max="5015" width="8" style="234" customWidth="1"/>
    <col min="5016" max="5016" width="5.5" style="234" bestFit="1" customWidth="1"/>
    <col min="5017" max="5017" width="7.5" style="234" bestFit="1" customWidth="1"/>
    <col min="5018" max="5018" width="6" style="234" bestFit="1" customWidth="1"/>
    <col min="5019" max="5020" width="10.1640625" style="234" bestFit="1" customWidth="1"/>
    <col min="5021" max="5021" width="7.5" style="234" customWidth="1"/>
    <col min="5022" max="5022" width="6.33203125" style="234" bestFit="1" customWidth="1"/>
    <col min="5023" max="5023" width="7.5" style="234" bestFit="1" customWidth="1"/>
    <col min="5024" max="5024" width="10.1640625" style="234" customWidth="1"/>
    <col min="5025" max="5025" width="7.5" style="234" bestFit="1" customWidth="1"/>
    <col min="5026" max="5026" width="5.5" style="234" bestFit="1" customWidth="1"/>
    <col min="5027" max="5027" width="6.33203125" style="234" bestFit="1" customWidth="1"/>
    <col min="5028" max="5028" width="7.5" style="234" bestFit="1" customWidth="1"/>
    <col min="5029" max="5029" width="10.1640625" style="234" bestFit="1" customWidth="1"/>
    <col min="5030" max="5030" width="7.1640625" style="234" bestFit="1" customWidth="1"/>
    <col min="5031" max="5031" width="6.6640625" style="234" customWidth="1"/>
    <col min="5032" max="5033" width="7.5" style="234" bestFit="1" customWidth="1"/>
    <col min="5034" max="5034" width="8.33203125" style="234" customWidth="1"/>
    <col min="5035" max="5035" width="6.33203125" style="234" bestFit="1" customWidth="1"/>
    <col min="5036" max="5036" width="7.1640625" style="234" customWidth="1"/>
    <col min="5037" max="5037" width="7.5" style="234" bestFit="1" customWidth="1"/>
    <col min="5038" max="5038" width="8.5" style="234" bestFit="1" customWidth="1"/>
    <col min="5039" max="5039" width="10.1640625" style="234" bestFit="1" customWidth="1"/>
    <col min="5040" max="5261" width="6.33203125" style="234"/>
    <col min="5262" max="5265" width="6.33203125" style="234" customWidth="1"/>
    <col min="5266" max="5266" width="9.6640625" style="234" customWidth="1"/>
    <col min="5267" max="5267" width="7.5" style="234" bestFit="1" customWidth="1"/>
    <col min="5268" max="5268" width="7.83203125" style="234" bestFit="1" customWidth="1"/>
    <col min="5269" max="5270" width="8.5" style="234" customWidth="1"/>
    <col min="5271" max="5271" width="8" style="234" customWidth="1"/>
    <col min="5272" max="5272" width="5.5" style="234" bestFit="1" customWidth="1"/>
    <col min="5273" max="5273" width="7.5" style="234" bestFit="1" customWidth="1"/>
    <col min="5274" max="5274" width="6" style="234" bestFit="1" customWidth="1"/>
    <col min="5275" max="5276" width="10.1640625" style="234" bestFit="1" customWidth="1"/>
    <col min="5277" max="5277" width="7.5" style="234" customWidth="1"/>
    <col min="5278" max="5278" width="6.33203125" style="234" bestFit="1" customWidth="1"/>
    <col min="5279" max="5279" width="7.5" style="234" bestFit="1" customWidth="1"/>
    <col min="5280" max="5280" width="10.1640625" style="234" customWidth="1"/>
    <col min="5281" max="5281" width="7.5" style="234" bestFit="1" customWidth="1"/>
    <col min="5282" max="5282" width="5.5" style="234" bestFit="1" customWidth="1"/>
    <col min="5283" max="5283" width="6.33203125" style="234" bestFit="1" customWidth="1"/>
    <col min="5284" max="5284" width="7.5" style="234" bestFit="1" customWidth="1"/>
    <col min="5285" max="5285" width="10.1640625" style="234" bestFit="1" customWidth="1"/>
    <col min="5286" max="5286" width="7.1640625" style="234" bestFit="1" customWidth="1"/>
    <col min="5287" max="5287" width="6.6640625" style="234" customWidth="1"/>
    <col min="5288" max="5289" width="7.5" style="234" bestFit="1" customWidth="1"/>
    <col min="5290" max="5290" width="8.33203125" style="234" customWidth="1"/>
    <col min="5291" max="5291" width="6.33203125" style="234" bestFit="1" customWidth="1"/>
    <col min="5292" max="5292" width="7.1640625" style="234" customWidth="1"/>
    <col min="5293" max="5293" width="7.5" style="234" bestFit="1" customWidth="1"/>
    <col min="5294" max="5294" width="8.5" style="234" bestFit="1" customWidth="1"/>
    <col min="5295" max="5295" width="10.1640625" style="234" bestFit="1" customWidth="1"/>
    <col min="5296" max="5517" width="6.33203125" style="234"/>
    <col min="5518" max="5521" width="6.33203125" style="234" customWidth="1"/>
    <col min="5522" max="5522" width="9.6640625" style="234" customWidth="1"/>
    <col min="5523" max="5523" width="7.5" style="234" bestFit="1" customWidth="1"/>
    <col min="5524" max="5524" width="7.83203125" style="234" bestFit="1" customWidth="1"/>
    <col min="5525" max="5526" width="8.5" style="234" customWidth="1"/>
    <col min="5527" max="5527" width="8" style="234" customWidth="1"/>
    <col min="5528" max="5528" width="5.5" style="234" bestFit="1" customWidth="1"/>
    <col min="5529" max="5529" width="7.5" style="234" bestFit="1" customWidth="1"/>
    <col min="5530" max="5530" width="6" style="234" bestFit="1" customWidth="1"/>
    <col min="5531" max="5532" width="10.1640625" style="234" bestFit="1" customWidth="1"/>
    <col min="5533" max="5533" width="7.5" style="234" customWidth="1"/>
    <col min="5534" max="5534" width="6.33203125" style="234" bestFit="1" customWidth="1"/>
    <col min="5535" max="5535" width="7.5" style="234" bestFit="1" customWidth="1"/>
    <col min="5536" max="5536" width="10.1640625" style="234" customWidth="1"/>
    <col min="5537" max="5537" width="7.5" style="234" bestFit="1" customWidth="1"/>
    <col min="5538" max="5538" width="5.5" style="234" bestFit="1" customWidth="1"/>
    <col min="5539" max="5539" width="6.33203125" style="234" bestFit="1" customWidth="1"/>
    <col min="5540" max="5540" width="7.5" style="234" bestFit="1" customWidth="1"/>
    <col min="5541" max="5541" width="10.1640625" style="234" bestFit="1" customWidth="1"/>
    <col min="5542" max="5542" width="7.1640625" style="234" bestFit="1" customWidth="1"/>
    <col min="5543" max="5543" width="6.6640625" style="234" customWidth="1"/>
    <col min="5544" max="5545" width="7.5" style="234" bestFit="1" customWidth="1"/>
    <col min="5546" max="5546" width="8.33203125" style="234" customWidth="1"/>
    <col min="5547" max="5547" width="6.33203125" style="234" bestFit="1" customWidth="1"/>
    <col min="5548" max="5548" width="7.1640625" style="234" customWidth="1"/>
    <col min="5549" max="5549" width="7.5" style="234" bestFit="1" customWidth="1"/>
    <col min="5550" max="5550" width="8.5" style="234" bestFit="1" customWidth="1"/>
    <col min="5551" max="5551" width="10.1640625" style="234" bestFit="1" customWidth="1"/>
    <col min="5552" max="5773" width="6.33203125" style="234"/>
    <col min="5774" max="5777" width="6.33203125" style="234" customWidth="1"/>
    <col min="5778" max="5778" width="9.6640625" style="234" customWidth="1"/>
    <col min="5779" max="5779" width="7.5" style="234" bestFit="1" customWidth="1"/>
    <col min="5780" max="5780" width="7.83203125" style="234" bestFit="1" customWidth="1"/>
    <col min="5781" max="5782" width="8.5" style="234" customWidth="1"/>
    <col min="5783" max="5783" width="8" style="234" customWidth="1"/>
    <col min="5784" max="5784" width="5.5" style="234" bestFit="1" customWidth="1"/>
    <col min="5785" max="5785" width="7.5" style="234" bestFit="1" customWidth="1"/>
    <col min="5786" max="5786" width="6" style="234" bestFit="1" customWidth="1"/>
    <col min="5787" max="5788" width="10.1640625" style="234" bestFit="1" customWidth="1"/>
    <col min="5789" max="5789" width="7.5" style="234" customWidth="1"/>
    <col min="5790" max="5790" width="6.33203125" style="234" bestFit="1" customWidth="1"/>
    <col min="5791" max="5791" width="7.5" style="234" bestFit="1" customWidth="1"/>
    <col min="5792" max="5792" width="10.1640625" style="234" customWidth="1"/>
    <col min="5793" max="5793" width="7.5" style="234" bestFit="1" customWidth="1"/>
    <col min="5794" max="5794" width="5.5" style="234" bestFit="1" customWidth="1"/>
    <col min="5795" max="5795" width="6.33203125" style="234" bestFit="1" customWidth="1"/>
    <col min="5796" max="5796" width="7.5" style="234" bestFit="1" customWidth="1"/>
    <col min="5797" max="5797" width="10.1640625" style="234" bestFit="1" customWidth="1"/>
    <col min="5798" max="5798" width="7.1640625" style="234" bestFit="1" customWidth="1"/>
    <col min="5799" max="5799" width="6.6640625" style="234" customWidth="1"/>
    <col min="5800" max="5801" width="7.5" style="234" bestFit="1" customWidth="1"/>
    <col min="5802" max="5802" width="8.33203125" style="234" customWidth="1"/>
    <col min="5803" max="5803" width="6.33203125" style="234" bestFit="1" customWidth="1"/>
    <col min="5804" max="5804" width="7.1640625" style="234" customWidth="1"/>
    <col min="5805" max="5805" width="7.5" style="234" bestFit="1" customWidth="1"/>
    <col min="5806" max="5806" width="8.5" style="234" bestFit="1" customWidth="1"/>
    <col min="5807" max="5807" width="10.1640625" style="234" bestFit="1" customWidth="1"/>
    <col min="5808" max="6029" width="6.33203125" style="234"/>
    <col min="6030" max="6033" width="6.33203125" style="234" customWidth="1"/>
    <col min="6034" max="6034" width="9.6640625" style="234" customWidth="1"/>
    <col min="6035" max="6035" width="7.5" style="234" bestFit="1" customWidth="1"/>
    <col min="6036" max="6036" width="7.83203125" style="234" bestFit="1" customWidth="1"/>
    <col min="6037" max="6038" width="8.5" style="234" customWidth="1"/>
    <col min="6039" max="6039" width="8" style="234" customWidth="1"/>
    <col min="6040" max="6040" width="5.5" style="234" bestFit="1" customWidth="1"/>
    <col min="6041" max="6041" width="7.5" style="234" bestFit="1" customWidth="1"/>
    <col min="6042" max="6042" width="6" style="234" bestFit="1" customWidth="1"/>
    <col min="6043" max="6044" width="10.1640625" style="234" bestFit="1" customWidth="1"/>
    <col min="6045" max="6045" width="7.5" style="234" customWidth="1"/>
    <col min="6046" max="6046" width="6.33203125" style="234" bestFit="1" customWidth="1"/>
    <col min="6047" max="6047" width="7.5" style="234" bestFit="1" customWidth="1"/>
    <col min="6048" max="6048" width="10.1640625" style="234" customWidth="1"/>
    <col min="6049" max="6049" width="7.5" style="234" bestFit="1" customWidth="1"/>
    <col min="6050" max="6050" width="5.5" style="234" bestFit="1" customWidth="1"/>
    <col min="6051" max="6051" width="6.33203125" style="234" bestFit="1" customWidth="1"/>
    <col min="6052" max="6052" width="7.5" style="234" bestFit="1" customWidth="1"/>
    <col min="6053" max="6053" width="10.1640625" style="234" bestFit="1" customWidth="1"/>
    <col min="6054" max="6054" width="7.1640625" style="234" bestFit="1" customWidth="1"/>
    <col min="6055" max="6055" width="6.6640625" style="234" customWidth="1"/>
    <col min="6056" max="6057" width="7.5" style="234" bestFit="1" customWidth="1"/>
    <col min="6058" max="6058" width="8.33203125" style="234" customWidth="1"/>
    <col min="6059" max="6059" width="6.33203125" style="234" bestFit="1" customWidth="1"/>
    <col min="6060" max="6060" width="7.1640625" style="234" customWidth="1"/>
    <col min="6061" max="6061" width="7.5" style="234" bestFit="1" customWidth="1"/>
    <col min="6062" max="6062" width="8.5" style="234" bestFit="1" customWidth="1"/>
    <col min="6063" max="6063" width="10.1640625" style="234" bestFit="1" customWidth="1"/>
    <col min="6064" max="6285" width="6.33203125" style="234"/>
    <col min="6286" max="6289" width="6.33203125" style="234" customWidth="1"/>
    <col min="6290" max="6290" width="9.6640625" style="234" customWidth="1"/>
    <col min="6291" max="6291" width="7.5" style="234" bestFit="1" customWidth="1"/>
    <col min="6292" max="6292" width="7.83203125" style="234" bestFit="1" customWidth="1"/>
    <col min="6293" max="6294" width="8.5" style="234" customWidth="1"/>
    <col min="6295" max="6295" width="8" style="234" customWidth="1"/>
    <col min="6296" max="6296" width="5.5" style="234" bestFit="1" customWidth="1"/>
    <col min="6297" max="6297" width="7.5" style="234" bestFit="1" customWidth="1"/>
    <col min="6298" max="6298" width="6" style="234" bestFit="1" customWidth="1"/>
    <col min="6299" max="6300" width="10.1640625" style="234" bestFit="1" customWidth="1"/>
    <col min="6301" max="6301" width="7.5" style="234" customWidth="1"/>
    <col min="6302" max="6302" width="6.33203125" style="234" bestFit="1" customWidth="1"/>
    <col min="6303" max="6303" width="7.5" style="234" bestFit="1" customWidth="1"/>
    <col min="6304" max="6304" width="10.1640625" style="234" customWidth="1"/>
    <col min="6305" max="6305" width="7.5" style="234" bestFit="1" customWidth="1"/>
    <col min="6306" max="6306" width="5.5" style="234" bestFit="1" customWidth="1"/>
    <col min="6307" max="6307" width="6.33203125" style="234" bestFit="1" customWidth="1"/>
    <col min="6308" max="6308" width="7.5" style="234" bestFit="1" customWidth="1"/>
    <col min="6309" max="6309" width="10.1640625" style="234" bestFit="1" customWidth="1"/>
    <col min="6310" max="6310" width="7.1640625" style="234" bestFit="1" customWidth="1"/>
    <col min="6311" max="6311" width="6.6640625" style="234" customWidth="1"/>
    <col min="6312" max="6313" width="7.5" style="234" bestFit="1" customWidth="1"/>
    <col min="6314" max="6314" width="8.33203125" style="234" customWidth="1"/>
    <col min="6315" max="6315" width="6.33203125" style="234" bestFit="1" customWidth="1"/>
    <col min="6316" max="6316" width="7.1640625" style="234" customWidth="1"/>
    <col min="6317" max="6317" width="7.5" style="234" bestFit="1" customWidth="1"/>
    <col min="6318" max="6318" width="8.5" style="234" bestFit="1" customWidth="1"/>
    <col min="6319" max="6319" width="10.1640625" style="234" bestFit="1" customWidth="1"/>
    <col min="6320" max="6541" width="6.33203125" style="234"/>
    <col min="6542" max="6545" width="6.33203125" style="234" customWidth="1"/>
    <col min="6546" max="6546" width="9.6640625" style="234" customWidth="1"/>
    <col min="6547" max="6547" width="7.5" style="234" bestFit="1" customWidth="1"/>
    <col min="6548" max="6548" width="7.83203125" style="234" bestFit="1" customWidth="1"/>
    <col min="6549" max="6550" width="8.5" style="234" customWidth="1"/>
    <col min="6551" max="6551" width="8" style="234" customWidth="1"/>
    <col min="6552" max="6552" width="5.5" style="234" bestFit="1" customWidth="1"/>
    <col min="6553" max="6553" width="7.5" style="234" bestFit="1" customWidth="1"/>
    <col min="6554" max="6554" width="6" style="234" bestFit="1" customWidth="1"/>
    <col min="6555" max="6556" width="10.1640625" style="234" bestFit="1" customWidth="1"/>
    <col min="6557" max="6557" width="7.5" style="234" customWidth="1"/>
    <col min="6558" max="6558" width="6.33203125" style="234" bestFit="1" customWidth="1"/>
    <col min="6559" max="6559" width="7.5" style="234" bestFit="1" customWidth="1"/>
    <col min="6560" max="6560" width="10.1640625" style="234" customWidth="1"/>
    <col min="6561" max="6561" width="7.5" style="234" bestFit="1" customWidth="1"/>
    <col min="6562" max="6562" width="5.5" style="234" bestFit="1" customWidth="1"/>
    <col min="6563" max="6563" width="6.33203125" style="234" bestFit="1" customWidth="1"/>
    <col min="6564" max="6564" width="7.5" style="234" bestFit="1" customWidth="1"/>
    <col min="6565" max="6565" width="10.1640625" style="234" bestFit="1" customWidth="1"/>
    <col min="6566" max="6566" width="7.1640625" style="234" bestFit="1" customWidth="1"/>
    <col min="6567" max="6567" width="6.6640625" style="234" customWidth="1"/>
    <col min="6568" max="6569" width="7.5" style="234" bestFit="1" customWidth="1"/>
    <col min="6570" max="6570" width="8.33203125" style="234" customWidth="1"/>
    <col min="6571" max="6571" width="6.33203125" style="234" bestFit="1" customWidth="1"/>
    <col min="6572" max="6572" width="7.1640625" style="234" customWidth="1"/>
    <col min="6573" max="6573" width="7.5" style="234" bestFit="1" customWidth="1"/>
    <col min="6574" max="6574" width="8.5" style="234" bestFit="1" customWidth="1"/>
    <col min="6575" max="6575" width="10.1640625" style="234" bestFit="1" customWidth="1"/>
    <col min="6576" max="6797" width="6.33203125" style="234"/>
    <col min="6798" max="6801" width="6.33203125" style="234" customWidth="1"/>
    <col min="6802" max="6802" width="9.6640625" style="234" customWidth="1"/>
    <col min="6803" max="6803" width="7.5" style="234" bestFit="1" customWidth="1"/>
    <col min="6804" max="6804" width="7.83203125" style="234" bestFit="1" customWidth="1"/>
    <col min="6805" max="6806" width="8.5" style="234" customWidth="1"/>
    <col min="6807" max="6807" width="8" style="234" customWidth="1"/>
    <col min="6808" max="6808" width="5.5" style="234" bestFit="1" customWidth="1"/>
    <col min="6809" max="6809" width="7.5" style="234" bestFit="1" customWidth="1"/>
    <col min="6810" max="6810" width="6" style="234" bestFit="1" customWidth="1"/>
    <col min="6811" max="6812" width="10.1640625" style="234" bestFit="1" customWidth="1"/>
    <col min="6813" max="6813" width="7.5" style="234" customWidth="1"/>
    <col min="6814" max="6814" width="6.33203125" style="234" bestFit="1" customWidth="1"/>
    <col min="6815" max="6815" width="7.5" style="234" bestFit="1" customWidth="1"/>
    <col min="6816" max="6816" width="10.1640625" style="234" customWidth="1"/>
    <col min="6817" max="6817" width="7.5" style="234" bestFit="1" customWidth="1"/>
    <col min="6818" max="6818" width="5.5" style="234" bestFit="1" customWidth="1"/>
    <col min="6819" max="6819" width="6.33203125" style="234" bestFit="1" customWidth="1"/>
    <col min="6820" max="6820" width="7.5" style="234" bestFit="1" customWidth="1"/>
    <col min="6821" max="6821" width="10.1640625" style="234" bestFit="1" customWidth="1"/>
    <col min="6822" max="6822" width="7.1640625" style="234" bestFit="1" customWidth="1"/>
    <col min="6823" max="6823" width="6.6640625" style="234" customWidth="1"/>
    <col min="6824" max="6825" width="7.5" style="234" bestFit="1" customWidth="1"/>
    <col min="6826" max="6826" width="8.33203125" style="234" customWidth="1"/>
    <col min="6827" max="6827" width="6.33203125" style="234" bestFit="1" customWidth="1"/>
    <col min="6828" max="6828" width="7.1640625" style="234" customWidth="1"/>
    <col min="6829" max="6829" width="7.5" style="234" bestFit="1" customWidth="1"/>
    <col min="6830" max="6830" width="8.5" style="234" bestFit="1" customWidth="1"/>
    <col min="6831" max="6831" width="10.1640625" style="234" bestFit="1" customWidth="1"/>
    <col min="6832" max="7053" width="6.33203125" style="234"/>
    <col min="7054" max="7057" width="6.33203125" style="234" customWidth="1"/>
    <col min="7058" max="7058" width="9.6640625" style="234" customWidth="1"/>
    <col min="7059" max="7059" width="7.5" style="234" bestFit="1" customWidth="1"/>
    <col min="7060" max="7060" width="7.83203125" style="234" bestFit="1" customWidth="1"/>
    <col min="7061" max="7062" width="8.5" style="234" customWidth="1"/>
    <col min="7063" max="7063" width="8" style="234" customWidth="1"/>
    <col min="7064" max="7064" width="5.5" style="234" bestFit="1" customWidth="1"/>
    <col min="7065" max="7065" width="7.5" style="234" bestFit="1" customWidth="1"/>
    <col min="7066" max="7066" width="6" style="234" bestFit="1" customWidth="1"/>
    <col min="7067" max="7068" width="10.1640625" style="234" bestFit="1" customWidth="1"/>
    <col min="7069" max="7069" width="7.5" style="234" customWidth="1"/>
    <col min="7070" max="7070" width="6.33203125" style="234" bestFit="1" customWidth="1"/>
    <col min="7071" max="7071" width="7.5" style="234" bestFit="1" customWidth="1"/>
    <col min="7072" max="7072" width="10.1640625" style="234" customWidth="1"/>
    <col min="7073" max="7073" width="7.5" style="234" bestFit="1" customWidth="1"/>
    <col min="7074" max="7074" width="5.5" style="234" bestFit="1" customWidth="1"/>
    <col min="7075" max="7075" width="6.33203125" style="234" bestFit="1" customWidth="1"/>
    <col min="7076" max="7076" width="7.5" style="234" bestFit="1" customWidth="1"/>
    <col min="7077" max="7077" width="10.1640625" style="234" bestFit="1" customWidth="1"/>
    <col min="7078" max="7078" width="7.1640625" style="234" bestFit="1" customWidth="1"/>
    <col min="7079" max="7079" width="6.6640625" style="234" customWidth="1"/>
    <col min="7080" max="7081" width="7.5" style="234" bestFit="1" customWidth="1"/>
    <col min="7082" max="7082" width="8.33203125" style="234" customWidth="1"/>
    <col min="7083" max="7083" width="6.33203125" style="234" bestFit="1" customWidth="1"/>
    <col min="7084" max="7084" width="7.1640625" style="234" customWidth="1"/>
    <col min="7085" max="7085" width="7.5" style="234" bestFit="1" customWidth="1"/>
    <col min="7086" max="7086" width="8.5" style="234" bestFit="1" customWidth="1"/>
    <col min="7087" max="7087" width="10.1640625" style="234" bestFit="1" customWidth="1"/>
    <col min="7088" max="7309" width="6.33203125" style="234"/>
    <col min="7310" max="7313" width="6.33203125" style="234" customWidth="1"/>
    <col min="7314" max="7314" width="9.6640625" style="234" customWidth="1"/>
    <col min="7315" max="7315" width="7.5" style="234" bestFit="1" customWidth="1"/>
    <col min="7316" max="7316" width="7.83203125" style="234" bestFit="1" customWidth="1"/>
    <col min="7317" max="7318" width="8.5" style="234" customWidth="1"/>
    <col min="7319" max="7319" width="8" style="234" customWidth="1"/>
    <col min="7320" max="7320" width="5.5" style="234" bestFit="1" customWidth="1"/>
    <col min="7321" max="7321" width="7.5" style="234" bestFit="1" customWidth="1"/>
    <col min="7322" max="7322" width="6" style="234" bestFit="1" customWidth="1"/>
    <col min="7323" max="7324" width="10.1640625" style="234" bestFit="1" customWidth="1"/>
    <col min="7325" max="7325" width="7.5" style="234" customWidth="1"/>
    <col min="7326" max="7326" width="6.33203125" style="234" bestFit="1" customWidth="1"/>
    <col min="7327" max="7327" width="7.5" style="234" bestFit="1" customWidth="1"/>
    <col min="7328" max="7328" width="10.1640625" style="234" customWidth="1"/>
    <col min="7329" max="7329" width="7.5" style="234" bestFit="1" customWidth="1"/>
    <col min="7330" max="7330" width="5.5" style="234" bestFit="1" customWidth="1"/>
    <col min="7331" max="7331" width="6.33203125" style="234" bestFit="1" customWidth="1"/>
    <col min="7332" max="7332" width="7.5" style="234" bestFit="1" customWidth="1"/>
    <col min="7333" max="7333" width="10.1640625" style="234" bestFit="1" customWidth="1"/>
    <col min="7334" max="7334" width="7.1640625" style="234" bestFit="1" customWidth="1"/>
    <col min="7335" max="7335" width="6.6640625" style="234" customWidth="1"/>
    <col min="7336" max="7337" width="7.5" style="234" bestFit="1" customWidth="1"/>
    <col min="7338" max="7338" width="8.33203125" style="234" customWidth="1"/>
    <col min="7339" max="7339" width="6.33203125" style="234" bestFit="1" customWidth="1"/>
    <col min="7340" max="7340" width="7.1640625" style="234" customWidth="1"/>
    <col min="7341" max="7341" width="7.5" style="234" bestFit="1" customWidth="1"/>
    <col min="7342" max="7342" width="8.5" style="234" bestFit="1" customWidth="1"/>
    <col min="7343" max="7343" width="10.1640625" style="234" bestFit="1" customWidth="1"/>
    <col min="7344" max="7565" width="6.33203125" style="234"/>
    <col min="7566" max="7569" width="6.33203125" style="234" customWidth="1"/>
    <col min="7570" max="7570" width="9.6640625" style="234" customWidth="1"/>
    <col min="7571" max="7571" width="7.5" style="234" bestFit="1" customWidth="1"/>
    <col min="7572" max="7572" width="7.83203125" style="234" bestFit="1" customWidth="1"/>
    <col min="7573" max="7574" width="8.5" style="234" customWidth="1"/>
    <col min="7575" max="7575" width="8" style="234" customWidth="1"/>
    <col min="7576" max="7576" width="5.5" style="234" bestFit="1" customWidth="1"/>
    <col min="7577" max="7577" width="7.5" style="234" bestFit="1" customWidth="1"/>
    <col min="7578" max="7578" width="6" style="234" bestFit="1" customWidth="1"/>
    <col min="7579" max="7580" width="10.1640625" style="234" bestFit="1" customWidth="1"/>
    <col min="7581" max="7581" width="7.5" style="234" customWidth="1"/>
    <col min="7582" max="7582" width="6.33203125" style="234" bestFit="1" customWidth="1"/>
    <col min="7583" max="7583" width="7.5" style="234" bestFit="1" customWidth="1"/>
    <col min="7584" max="7584" width="10.1640625" style="234" customWidth="1"/>
    <col min="7585" max="7585" width="7.5" style="234" bestFit="1" customWidth="1"/>
    <col min="7586" max="7586" width="5.5" style="234" bestFit="1" customWidth="1"/>
    <col min="7587" max="7587" width="6.33203125" style="234" bestFit="1" customWidth="1"/>
    <col min="7588" max="7588" width="7.5" style="234" bestFit="1" customWidth="1"/>
    <col min="7589" max="7589" width="10.1640625" style="234" bestFit="1" customWidth="1"/>
    <col min="7590" max="7590" width="7.1640625" style="234" bestFit="1" customWidth="1"/>
    <col min="7591" max="7591" width="6.6640625" style="234" customWidth="1"/>
    <col min="7592" max="7593" width="7.5" style="234" bestFit="1" customWidth="1"/>
    <col min="7594" max="7594" width="8.33203125" style="234" customWidth="1"/>
    <col min="7595" max="7595" width="6.33203125" style="234" bestFit="1" customWidth="1"/>
    <col min="7596" max="7596" width="7.1640625" style="234" customWidth="1"/>
    <col min="7597" max="7597" width="7.5" style="234" bestFit="1" customWidth="1"/>
    <col min="7598" max="7598" width="8.5" style="234" bestFit="1" customWidth="1"/>
    <col min="7599" max="7599" width="10.1640625" style="234" bestFit="1" customWidth="1"/>
    <col min="7600" max="7821" width="6.33203125" style="234"/>
    <col min="7822" max="7825" width="6.33203125" style="234" customWidth="1"/>
    <col min="7826" max="7826" width="9.6640625" style="234" customWidth="1"/>
    <col min="7827" max="7827" width="7.5" style="234" bestFit="1" customWidth="1"/>
    <col min="7828" max="7828" width="7.83203125" style="234" bestFit="1" customWidth="1"/>
    <col min="7829" max="7830" width="8.5" style="234" customWidth="1"/>
    <col min="7831" max="7831" width="8" style="234" customWidth="1"/>
    <col min="7832" max="7832" width="5.5" style="234" bestFit="1" customWidth="1"/>
    <col min="7833" max="7833" width="7.5" style="234" bestFit="1" customWidth="1"/>
    <col min="7834" max="7834" width="6" style="234" bestFit="1" customWidth="1"/>
    <col min="7835" max="7836" width="10.1640625" style="234" bestFit="1" customWidth="1"/>
    <col min="7837" max="7837" width="7.5" style="234" customWidth="1"/>
    <col min="7838" max="7838" width="6.33203125" style="234" bestFit="1" customWidth="1"/>
    <col min="7839" max="7839" width="7.5" style="234" bestFit="1" customWidth="1"/>
    <col min="7840" max="7840" width="10.1640625" style="234" customWidth="1"/>
    <col min="7841" max="7841" width="7.5" style="234" bestFit="1" customWidth="1"/>
    <col min="7842" max="7842" width="5.5" style="234" bestFit="1" customWidth="1"/>
    <col min="7843" max="7843" width="6.33203125" style="234" bestFit="1" customWidth="1"/>
    <col min="7844" max="7844" width="7.5" style="234" bestFit="1" customWidth="1"/>
    <col min="7845" max="7845" width="10.1640625" style="234" bestFit="1" customWidth="1"/>
    <col min="7846" max="7846" width="7.1640625" style="234" bestFit="1" customWidth="1"/>
    <col min="7847" max="7847" width="6.6640625" style="234" customWidth="1"/>
    <col min="7848" max="7849" width="7.5" style="234" bestFit="1" customWidth="1"/>
    <col min="7850" max="7850" width="8.33203125" style="234" customWidth="1"/>
    <col min="7851" max="7851" width="6.33203125" style="234" bestFit="1" customWidth="1"/>
    <col min="7852" max="7852" width="7.1640625" style="234" customWidth="1"/>
    <col min="7853" max="7853" width="7.5" style="234" bestFit="1" customWidth="1"/>
    <col min="7854" max="7854" width="8.5" style="234" bestFit="1" customWidth="1"/>
    <col min="7855" max="7855" width="10.1640625" style="234" bestFit="1" customWidth="1"/>
    <col min="7856" max="8077" width="6.33203125" style="234"/>
    <col min="8078" max="8081" width="6.33203125" style="234" customWidth="1"/>
    <col min="8082" max="8082" width="9.6640625" style="234" customWidth="1"/>
    <col min="8083" max="8083" width="7.5" style="234" bestFit="1" customWidth="1"/>
    <col min="8084" max="8084" width="7.83203125" style="234" bestFit="1" customWidth="1"/>
    <col min="8085" max="8086" width="8.5" style="234" customWidth="1"/>
    <col min="8087" max="8087" width="8" style="234" customWidth="1"/>
    <col min="8088" max="8088" width="5.5" style="234" bestFit="1" customWidth="1"/>
    <col min="8089" max="8089" width="7.5" style="234" bestFit="1" customWidth="1"/>
    <col min="8090" max="8090" width="6" style="234" bestFit="1" customWidth="1"/>
    <col min="8091" max="8092" width="10.1640625" style="234" bestFit="1" customWidth="1"/>
    <col min="8093" max="8093" width="7.5" style="234" customWidth="1"/>
    <col min="8094" max="8094" width="6.33203125" style="234" bestFit="1" customWidth="1"/>
    <col min="8095" max="8095" width="7.5" style="234" bestFit="1" customWidth="1"/>
    <col min="8096" max="8096" width="10.1640625" style="234" customWidth="1"/>
    <col min="8097" max="8097" width="7.5" style="234" bestFit="1" customWidth="1"/>
    <col min="8098" max="8098" width="5.5" style="234" bestFit="1" customWidth="1"/>
    <col min="8099" max="8099" width="6.33203125" style="234" bestFit="1" customWidth="1"/>
    <col min="8100" max="8100" width="7.5" style="234" bestFit="1" customWidth="1"/>
    <col min="8101" max="8101" width="10.1640625" style="234" bestFit="1" customWidth="1"/>
    <col min="8102" max="8102" width="7.1640625" style="234" bestFit="1" customWidth="1"/>
    <col min="8103" max="8103" width="6.6640625" style="234" customWidth="1"/>
    <col min="8104" max="8105" width="7.5" style="234" bestFit="1" customWidth="1"/>
    <col min="8106" max="8106" width="8.33203125" style="234" customWidth="1"/>
    <col min="8107" max="8107" width="6.33203125" style="234" bestFit="1" customWidth="1"/>
    <col min="8108" max="8108" width="7.1640625" style="234" customWidth="1"/>
    <col min="8109" max="8109" width="7.5" style="234" bestFit="1" customWidth="1"/>
    <col min="8110" max="8110" width="8.5" style="234" bestFit="1" customWidth="1"/>
    <col min="8111" max="8111" width="10.1640625" style="234" bestFit="1" customWidth="1"/>
    <col min="8112" max="8333" width="6.33203125" style="234"/>
    <col min="8334" max="8337" width="6.33203125" style="234" customWidth="1"/>
    <col min="8338" max="8338" width="9.6640625" style="234" customWidth="1"/>
    <col min="8339" max="8339" width="7.5" style="234" bestFit="1" customWidth="1"/>
    <col min="8340" max="8340" width="7.83203125" style="234" bestFit="1" customWidth="1"/>
    <col min="8341" max="8342" width="8.5" style="234" customWidth="1"/>
    <col min="8343" max="8343" width="8" style="234" customWidth="1"/>
    <col min="8344" max="8344" width="5.5" style="234" bestFit="1" customWidth="1"/>
    <col min="8345" max="8345" width="7.5" style="234" bestFit="1" customWidth="1"/>
    <col min="8346" max="8346" width="6" style="234" bestFit="1" customWidth="1"/>
    <col min="8347" max="8348" width="10.1640625" style="234" bestFit="1" customWidth="1"/>
    <col min="8349" max="8349" width="7.5" style="234" customWidth="1"/>
    <col min="8350" max="8350" width="6.33203125" style="234" bestFit="1" customWidth="1"/>
    <col min="8351" max="8351" width="7.5" style="234" bestFit="1" customWidth="1"/>
    <col min="8352" max="8352" width="10.1640625" style="234" customWidth="1"/>
    <col min="8353" max="8353" width="7.5" style="234" bestFit="1" customWidth="1"/>
    <col min="8354" max="8354" width="5.5" style="234" bestFit="1" customWidth="1"/>
    <col min="8355" max="8355" width="6.33203125" style="234" bestFit="1" customWidth="1"/>
    <col min="8356" max="8356" width="7.5" style="234" bestFit="1" customWidth="1"/>
    <col min="8357" max="8357" width="10.1640625" style="234" bestFit="1" customWidth="1"/>
    <col min="8358" max="8358" width="7.1640625" style="234" bestFit="1" customWidth="1"/>
    <col min="8359" max="8359" width="6.6640625" style="234" customWidth="1"/>
    <col min="8360" max="8361" width="7.5" style="234" bestFit="1" customWidth="1"/>
    <col min="8362" max="8362" width="8.33203125" style="234" customWidth="1"/>
    <col min="8363" max="8363" width="6.33203125" style="234" bestFit="1" customWidth="1"/>
    <col min="8364" max="8364" width="7.1640625" style="234" customWidth="1"/>
    <col min="8365" max="8365" width="7.5" style="234" bestFit="1" customWidth="1"/>
    <col min="8366" max="8366" width="8.5" style="234" bestFit="1" customWidth="1"/>
    <col min="8367" max="8367" width="10.1640625" style="234" bestFit="1" customWidth="1"/>
    <col min="8368" max="8589" width="6.33203125" style="234"/>
    <col min="8590" max="8593" width="6.33203125" style="234" customWidth="1"/>
    <col min="8594" max="8594" width="9.6640625" style="234" customWidth="1"/>
    <col min="8595" max="8595" width="7.5" style="234" bestFit="1" customWidth="1"/>
    <col min="8596" max="8596" width="7.83203125" style="234" bestFit="1" customWidth="1"/>
    <col min="8597" max="8598" width="8.5" style="234" customWidth="1"/>
    <col min="8599" max="8599" width="8" style="234" customWidth="1"/>
    <col min="8600" max="8600" width="5.5" style="234" bestFit="1" customWidth="1"/>
    <col min="8601" max="8601" width="7.5" style="234" bestFit="1" customWidth="1"/>
    <col min="8602" max="8602" width="6" style="234" bestFit="1" customWidth="1"/>
    <col min="8603" max="8604" width="10.1640625" style="234" bestFit="1" customWidth="1"/>
    <col min="8605" max="8605" width="7.5" style="234" customWidth="1"/>
    <col min="8606" max="8606" width="6.33203125" style="234" bestFit="1" customWidth="1"/>
    <col min="8607" max="8607" width="7.5" style="234" bestFit="1" customWidth="1"/>
    <col min="8608" max="8608" width="10.1640625" style="234" customWidth="1"/>
    <col min="8609" max="8609" width="7.5" style="234" bestFit="1" customWidth="1"/>
    <col min="8610" max="8610" width="5.5" style="234" bestFit="1" customWidth="1"/>
    <col min="8611" max="8611" width="6.33203125" style="234" bestFit="1" customWidth="1"/>
    <col min="8612" max="8612" width="7.5" style="234" bestFit="1" customWidth="1"/>
    <col min="8613" max="8613" width="10.1640625" style="234" bestFit="1" customWidth="1"/>
    <col min="8614" max="8614" width="7.1640625" style="234" bestFit="1" customWidth="1"/>
    <col min="8615" max="8615" width="6.6640625" style="234" customWidth="1"/>
    <col min="8616" max="8617" width="7.5" style="234" bestFit="1" customWidth="1"/>
    <col min="8618" max="8618" width="8.33203125" style="234" customWidth="1"/>
    <col min="8619" max="8619" width="6.33203125" style="234" bestFit="1" customWidth="1"/>
    <col min="8620" max="8620" width="7.1640625" style="234" customWidth="1"/>
    <col min="8621" max="8621" width="7.5" style="234" bestFit="1" customWidth="1"/>
    <col min="8622" max="8622" width="8.5" style="234" bestFit="1" customWidth="1"/>
    <col min="8623" max="8623" width="10.1640625" style="234" bestFit="1" customWidth="1"/>
    <col min="8624" max="8845" width="6.33203125" style="234"/>
    <col min="8846" max="8849" width="6.33203125" style="234" customWidth="1"/>
    <col min="8850" max="8850" width="9.6640625" style="234" customWidth="1"/>
    <col min="8851" max="8851" width="7.5" style="234" bestFit="1" customWidth="1"/>
    <col min="8852" max="8852" width="7.83203125" style="234" bestFit="1" customWidth="1"/>
    <col min="8853" max="8854" width="8.5" style="234" customWidth="1"/>
    <col min="8855" max="8855" width="8" style="234" customWidth="1"/>
    <col min="8856" max="8856" width="5.5" style="234" bestFit="1" customWidth="1"/>
    <col min="8857" max="8857" width="7.5" style="234" bestFit="1" customWidth="1"/>
    <col min="8858" max="8858" width="6" style="234" bestFit="1" customWidth="1"/>
    <col min="8859" max="8860" width="10.1640625" style="234" bestFit="1" customWidth="1"/>
    <col min="8861" max="8861" width="7.5" style="234" customWidth="1"/>
    <col min="8862" max="8862" width="6.33203125" style="234" bestFit="1" customWidth="1"/>
    <col min="8863" max="8863" width="7.5" style="234" bestFit="1" customWidth="1"/>
    <col min="8864" max="8864" width="10.1640625" style="234" customWidth="1"/>
    <col min="8865" max="8865" width="7.5" style="234" bestFit="1" customWidth="1"/>
    <col min="8866" max="8866" width="5.5" style="234" bestFit="1" customWidth="1"/>
    <col min="8867" max="8867" width="6.33203125" style="234" bestFit="1" customWidth="1"/>
    <col min="8868" max="8868" width="7.5" style="234" bestFit="1" customWidth="1"/>
    <col min="8869" max="8869" width="10.1640625" style="234" bestFit="1" customWidth="1"/>
    <col min="8870" max="8870" width="7.1640625" style="234" bestFit="1" customWidth="1"/>
    <col min="8871" max="8871" width="6.6640625" style="234" customWidth="1"/>
    <col min="8872" max="8873" width="7.5" style="234" bestFit="1" customWidth="1"/>
    <col min="8874" max="8874" width="8.33203125" style="234" customWidth="1"/>
    <col min="8875" max="8875" width="6.33203125" style="234" bestFit="1" customWidth="1"/>
    <col min="8876" max="8876" width="7.1640625" style="234" customWidth="1"/>
    <col min="8877" max="8877" width="7.5" style="234" bestFit="1" customWidth="1"/>
    <col min="8878" max="8878" width="8.5" style="234" bestFit="1" customWidth="1"/>
    <col min="8879" max="8879" width="10.1640625" style="234" bestFit="1" customWidth="1"/>
    <col min="8880" max="9101" width="6.33203125" style="234"/>
    <col min="9102" max="9105" width="6.33203125" style="234" customWidth="1"/>
    <col min="9106" max="9106" width="9.6640625" style="234" customWidth="1"/>
    <col min="9107" max="9107" width="7.5" style="234" bestFit="1" customWidth="1"/>
    <col min="9108" max="9108" width="7.83203125" style="234" bestFit="1" customWidth="1"/>
    <col min="9109" max="9110" width="8.5" style="234" customWidth="1"/>
    <col min="9111" max="9111" width="8" style="234" customWidth="1"/>
    <col min="9112" max="9112" width="5.5" style="234" bestFit="1" customWidth="1"/>
    <col min="9113" max="9113" width="7.5" style="234" bestFit="1" customWidth="1"/>
    <col min="9114" max="9114" width="6" style="234" bestFit="1" customWidth="1"/>
    <col min="9115" max="9116" width="10.1640625" style="234" bestFit="1" customWidth="1"/>
    <col min="9117" max="9117" width="7.5" style="234" customWidth="1"/>
    <col min="9118" max="9118" width="6.33203125" style="234" bestFit="1" customWidth="1"/>
    <col min="9119" max="9119" width="7.5" style="234" bestFit="1" customWidth="1"/>
    <col min="9120" max="9120" width="10.1640625" style="234" customWidth="1"/>
    <col min="9121" max="9121" width="7.5" style="234" bestFit="1" customWidth="1"/>
    <col min="9122" max="9122" width="5.5" style="234" bestFit="1" customWidth="1"/>
    <col min="9123" max="9123" width="6.33203125" style="234" bestFit="1" customWidth="1"/>
    <col min="9124" max="9124" width="7.5" style="234" bestFit="1" customWidth="1"/>
    <col min="9125" max="9125" width="10.1640625" style="234" bestFit="1" customWidth="1"/>
    <col min="9126" max="9126" width="7.1640625" style="234" bestFit="1" customWidth="1"/>
    <col min="9127" max="9127" width="6.6640625" style="234" customWidth="1"/>
    <col min="9128" max="9129" width="7.5" style="234" bestFit="1" customWidth="1"/>
    <col min="9130" max="9130" width="8.33203125" style="234" customWidth="1"/>
    <col min="9131" max="9131" width="6.33203125" style="234" bestFit="1" customWidth="1"/>
    <col min="9132" max="9132" width="7.1640625" style="234" customWidth="1"/>
    <col min="9133" max="9133" width="7.5" style="234" bestFit="1" customWidth="1"/>
    <col min="9134" max="9134" width="8.5" style="234" bestFit="1" customWidth="1"/>
    <col min="9135" max="9135" width="10.1640625" style="234" bestFit="1" customWidth="1"/>
    <col min="9136" max="9357" width="6.33203125" style="234"/>
    <col min="9358" max="9361" width="6.33203125" style="234" customWidth="1"/>
    <col min="9362" max="9362" width="9.6640625" style="234" customWidth="1"/>
    <col min="9363" max="9363" width="7.5" style="234" bestFit="1" customWidth="1"/>
    <col min="9364" max="9364" width="7.83203125" style="234" bestFit="1" customWidth="1"/>
    <col min="9365" max="9366" width="8.5" style="234" customWidth="1"/>
    <col min="9367" max="9367" width="8" style="234" customWidth="1"/>
    <col min="9368" max="9368" width="5.5" style="234" bestFit="1" customWidth="1"/>
    <col min="9369" max="9369" width="7.5" style="234" bestFit="1" customWidth="1"/>
    <col min="9370" max="9370" width="6" style="234" bestFit="1" customWidth="1"/>
    <col min="9371" max="9372" width="10.1640625" style="234" bestFit="1" customWidth="1"/>
    <col min="9373" max="9373" width="7.5" style="234" customWidth="1"/>
    <col min="9374" max="9374" width="6.33203125" style="234" bestFit="1" customWidth="1"/>
    <col min="9375" max="9375" width="7.5" style="234" bestFit="1" customWidth="1"/>
    <col min="9376" max="9376" width="10.1640625" style="234" customWidth="1"/>
    <col min="9377" max="9377" width="7.5" style="234" bestFit="1" customWidth="1"/>
    <col min="9378" max="9378" width="5.5" style="234" bestFit="1" customWidth="1"/>
    <col min="9379" max="9379" width="6.33203125" style="234" bestFit="1" customWidth="1"/>
    <col min="9380" max="9380" width="7.5" style="234" bestFit="1" customWidth="1"/>
    <col min="9381" max="9381" width="10.1640625" style="234" bestFit="1" customWidth="1"/>
    <col min="9382" max="9382" width="7.1640625" style="234" bestFit="1" customWidth="1"/>
    <col min="9383" max="9383" width="6.6640625" style="234" customWidth="1"/>
    <col min="9384" max="9385" width="7.5" style="234" bestFit="1" customWidth="1"/>
    <col min="9386" max="9386" width="8.33203125" style="234" customWidth="1"/>
    <col min="9387" max="9387" width="6.33203125" style="234" bestFit="1" customWidth="1"/>
    <col min="9388" max="9388" width="7.1640625" style="234" customWidth="1"/>
    <col min="9389" max="9389" width="7.5" style="234" bestFit="1" customWidth="1"/>
    <col min="9390" max="9390" width="8.5" style="234" bestFit="1" customWidth="1"/>
    <col min="9391" max="9391" width="10.1640625" style="234" bestFit="1" customWidth="1"/>
    <col min="9392" max="9613" width="6.33203125" style="234"/>
    <col min="9614" max="9617" width="6.33203125" style="234" customWidth="1"/>
    <col min="9618" max="9618" width="9.6640625" style="234" customWidth="1"/>
    <col min="9619" max="9619" width="7.5" style="234" bestFit="1" customWidth="1"/>
    <col min="9620" max="9620" width="7.83203125" style="234" bestFit="1" customWidth="1"/>
    <col min="9621" max="9622" width="8.5" style="234" customWidth="1"/>
    <col min="9623" max="9623" width="8" style="234" customWidth="1"/>
    <col min="9624" max="9624" width="5.5" style="234" bestFit="1" customWidth="1"/>
    <col min="9625" max="9625" width="7.5" style="234" bestFit="1" customWidth="1"/>
    <col min="9626" max="9626" width="6" style="234" bestFit="1" customWidth="1"/>
    <col min="9627" max="9628" width="10.1640625" style="234" bestFit="1" customWidth="1"/>
    <col min="9629" max="9629" width="7.5" style="234" customWidth="1"/>
    <col min="9630" max="9630" width="6.33203125" style="234" bestFit="1" customWidth="1"/>
    <col min="9631" max="9631" width="7.5" style="234" bestFit="1" customWidth="1"/>
    <col min="9632" max="9632" width="10.1640625" style="234" customWidth="1"/>
    <col min="9633" max="9633" width="7.5" style="234" bestFit="1" customWidth="1"/>
    <col min="9634" max="9634" width="5.5" style="234" bestFit="1" customWidth="1"/>
    <col min="9635" max="9635" width="6.33203125" style="234" bestFit="1" customWidth="1"/>
    <col min="9636" max="9636" width="7.5" style="234" bestFit="1" customWidth="1"/>
    <col min="9637" max="9637" width="10.1640625" style="234" bestFit="1" customWidth="1"/>
    <col min="9638" max="9638" width="7.1640625" style="234" bestFit="1" customWidth="1"/>
    <col min="9639" max="9639" width="6.6640625" style="234" customWidth="1"/>
    <col min="9640" max="9641" width="7.5" style="234" bestFit="1" customWidth="1"/>
    <col min="9642" max="9642" width="8.33203125" style="234" customWidth="1"/>
    <col min="9643" max="9643" width="6.33203125" style="234" bestFit="1" customWidth="1"/>
    <col min="9644" max="9644" width="7.1640625" style="234" customWidth="1"/>
    <col min="9645" max="9645" width="7.5" style="234" bestFit="1" customWidth="1"/>
    <col min="9646" max="9646" width="8.5" style="234" bestFit="1" customWidth="1"/>
    <col min="9647" max="9647" width="10.1640625" style="234" bestFit="1" customWidth="1"/>
    <col min="9648" max="9869" width="6.33203125" style="234"/>
    <col min="9870" max="9873" width="6.33203125" style="234" customWidth="1"/>
    <col min="9874" max="9874" width="9.6640625" style="234" customWidth="1"/>
    <col min="9875" max="9875" width="7.5" style="234" bestFit="1" customWidth="1"/>
    <col min="9876" max="9876" width="7.83203125" style="234" bestFit="1" customWidth="1"/>
    <col min="9877" max="9878" width="8.5" style="234" customWidth="1"/>
    <col min="9879" max="9879" width="8" style="234" customWidth="1"/>
    <col min="9880" max="9880" width="5.5" style="234" bestFit="1" customWidth="1"/>
    <col min="9881" max="9881" width="7.5" style="234" bestFit="1" customWidth="1"/>
    <col min="9882" max="9882" width="6" style="234" bestFit="1" customWidth="1"/>
    <col min="9883" max="9884" width="10.1640625" style="234" bestFit="1" customWidth="1"/>
    <col min="9885" max="9885" width="7.5" style="234" customWidth="1"/>
    <col min="9886" max="9886" width="6.33203125" style="234" bestFit="1" customWidth="1"/>
    <col min="9887" max="9887" width="7.5" style="234" bestFit="1" customWidth="1"/>
    <col min="9888" max="9888" width="10.1640625" style="234" customWidth="1"/>
    <col min="9889" max="9889" width="7.5" style="234" bestFit="1" customWidth="1"/>
    <col min="9890" max="9890" width="5.5" style="234" bestFit="1" customWidth="1"/>
    <col min="9891" max="9891" width="6.33203125" style="234" bestFit="1" customWidth="1"/>
    <col min="9892" max="9892" width="7.5" style="234" bestFit="1" customWidth="1"/>
    <col min="9893" max="9893" width="10.1640625" style="234" bestFit="1" customWidth="1"/>
    <col min="9894" max="9894" width="7.1640625" style="234" bestFit="1" customWidth="1"/>
    <col min="9895" max="9895" width="6.6640625" style="234" customWidth="1"/>
    <col min="9896" max="9897" width="7.5" style="234" bestFit="1" customWidth="1"/>
    <col min="9898" max="9898" width="8.33203125" style="234" customWidth="1"/>
    <col min="9899" max="9899" width="6.33203125" style="234" bestFit="1" customWidth="1"/>
    <col min="9900" max="9900" width="7.1640625" style="234" customWidth="1"/>
    <col min="9901" max="9901" width="7.5" style="234" bestFit="1" customWidth="1"/>
    <col min="9902" max="9902" width="8.5" style="234" bestFit="1" customWidth="1"/>
    <col min="9903" max="9903" width="10.1640625" style="234" bestFit="1" customWidth="1"/>
    <col min="9904" max="10125" width="6.33203125" style="234"/>
    <col min="10126" max="10129" width="6.33203125" style="234" customWidth="1"/>
    <col min="10130" max="10130" width="9.6640625" style="234" customWidth="1"/>
    <col min="10131" max="10131" width="7.5" style="234" bestFit="1" customWidth="1"/>
    <col min="10132" max="10132" width="7.83203125" style="234" bestFit="1" customWidth="1"/>
    <col min="10133" max="10134" width="8.5" style="234" customWidth="1"/>
    <col min="10135" max="10135" width="8" style="234" customWidth="1"/>
    <col min="10136" max="10136" width="5.5" style="234" bestFit="1" customWidth="1"/>
    <col min="10137" max="10137" width="7.5" style="234" bestFit="1" customWidth="1"/>
    <col min="10138" max="10138" width="6" style="234" bestFit="1" customWidth="1"/>
    <col min="10139" max="10140" width="10.1640625" style="234" bestFit="1" customWidth="1"/>
    <col min="10141" max="10141" width="7.5" style="234" customWidth="1"/>
    <col min="10142" max="10142" width="6.33203125" style="234" bestFit="1" customWidth="1"/>
    <col min="10143" max="10143" width="7.5" style="234" bestFit="1" customWidth="1"/>
    <col min="10144" max="10144" width="10.1640625" style="234" customWidth="1"/>
    <col min="10145" max="10145" width="7.5" style="234" bestFit="1" customWidth="1"/>
    <col min="10146" max="10146" width="5.5" style="234" bestFit="1" customWidth="1"/>
    <col min="10147" max="10147" width="6.33203125" style="234" bestFit="1" customWidth="1"/>
    <col min="10148" max="10148" width="7.5" style="234" bestFit="1" customWidth="1"/>
    <col min="10149" max="10149" width="10.1640625" style="234" bestFit="1" customWidth="1"/>
    <col min="10150" max="10150" width="7.1640625" style="234" bestFit="1" customWidth="1"/>
    <col min="10151" max="10151" width="6.6640625" style="234" customWidth="1"/>
    <col min="10152" max="10153" width="7.5" style="234" bestFit="1" customWidth="1"/>
    <col min="10154" max="10154" width="8.33203125" style="234" customWidth="1"/>
    <col min="10155" max="10155" width="6.33203125" style="234" bestFit="1" customWidth="1"/>
    <col min="10156" max="10156" width="7.1640625" style="234" customWidth="1"/>
    <col min="10157" max="10157" width="7.5" style="234" bestFit="1" customWidth="1"/>
    <col min="10158" max="10158" width="8.5" style="234" bestFit="1" customWidth="1"/>
    <col min="10159" max="10159" width="10.1640625" style="234" bestFit="1" customWidth="1"/>
    <col min="10160" max="10381" width="6.33203125" style="234"/>
    <col min="10382" max="10385" width="6.33203125" style="234" customWidth="1"/>
    <col min="10386" max="10386" width="9.6640625" style="234" customWidth="1"/>
    <col min="10387" max="10387" width="7.5" style="234" bestFit="1" customWidth="1"/>
    <col min="10388" max="10388" width="7.83203125" style="234" bestFit="1" customWidth="1"/>
    <col min="10389" max="10390" width="8.5" style="234" customWidth="1"/>
    <col min="10391" max="10391" width="8" style="234" customWidth="1"/>
    <col min="10392" max="10392" width="5.5" style="234" bestFit="1" customWidth="1"/>
    <col min="10393" max="10393" width="7.5" style="234" bestFit="1" customWidth="1"/>
    <col min="10394" max="10394" width="6" style="234" bestFit="1" customWidth="1"/>
    <col min="10395" max="10396" width="10.1640625" style="234" bestFit="1" customWidth="1"/>
    <col min="10397" max="10397" width="7.5" style="234" customWidth="1"/>
    <col min="10398" max="10398" width="6.33203125" style="234" bestFit="1" customWidth="1"/>
    <col min="10399" max="10399" width="7.5" style="234" bestFit="1" customWidth="1"/>
    <col min="10400" max="10400" width="10.1640625" style="234" customWidth="1"/>
    <col min="10401" max="10401" width="7.5" style="234" bestFit="1" customWidth="1"/>
    <col min="10402" max="10402" width="5.5" style="234" bestFit="1" customWidth="1"/>
    <col min="10403" max="10403" width="6.33203125" style="234" bestFit="1" customWidth="1"/>
    <col min="10404" max="10404" width="7.5" style="234" bestFit="1" customWidth="1"/>
    <col min="10405" max="10405" width="10.1640625" style="234" bestFit="1" customWidth="1"/>
    <col min="10406" max="10406" width="7.1640625" style="234" bestFit="1" customWidth="1"/>
    <col min="10407" max="10407" width="6.6640625" style="234" customWidth="1"/>
    <col min="10408" max="10409" width="7.5" style="234" bestFit="1" customWidth="1"/>
    <col min="10410" max="10410" width="8.33203125" style="234" customWidth="1"/>
    <col min="10411" max="10411" width="6.33203125" style="234" bestFit="1" customWidth="1"/>
    <col min="10412" max="10412" width="7.1640625" style="234" customWidth="1"/>
    <col min="10413" max="10413" width="7.5" style="234" bestFit="1" customWidth="1"/>
    <col min="10414" max="10414" width="8.5" style="234" bestFit="1" customWidth="1"/>
    <col min="10415" max="10415" width="10.1640625" style="234" bestFit="1" customWidth="1"/>
    <col min="10416" max="10637" width="6.33203125" style="234"/>
    <col min="10638" max="10641" width="6.33203125" style="234" customWidth="1"/>
    <col min="10642" max="10642" width="9.6640625" style="234" customWidth="1"/>
    <col min="10643" max="10643" width="7.5" style="234" bestFit="1" customWidth="1"/>
    <col min="10644" max="10644" width="7.83203125" style="234" bestFit="1" customWidth="1"/>
    <col min="10645" max="10646" width="8.5" style="234" customWidth="1"/>
    <col min="10647" max="10647" width="8" style="234" customWidth="1"/>
    <col min="10648" max="10648" width="5.5" style="234" bestFit="1" customWidth="1"/>
    <col min="10649" max="10649" width="7.5" style="234" bestFit="1" customWidth="1"/>
    <col min="10650" max="10650" width="6" style="234" bestFit="1" customWidth="1"/>
    <col min="10651" max="10652" width="10.1640625" style="234" bestFit="1" customWidth="1"/>
    <col min="10653" max="10653" width="7.5" style="234" customWidth="1"/>
    <col min="10654" max="10654" width="6.33203125" style="234" bestFit="1" customWidth="1"/>
    <col min="10655" max="10655" width="7.5" style="234" bestFit="1" customWidth="1"/>
    <col min="10656" max="10656" width="10.1640625" style="234" customWidth="1"/>
    <col min="10657" max="10657" width="7.5" style="234" bestFit="1" customWidth="1"/>
    <col min="10658" max="10658" width="5.5" style="234" bestFit="1" customWidth="1"/>
    <col min="10659" max="10659" width="6.33203125" style="234" bestFit="1" customWidth="1"/>
    <col min="10660" max="10660" width="7.5" style="234" bestFit="1" customWidth="1"/>
    <col min="10661" max="10661" width="10.1640625" style="234" bestFit="1" customWidth="1"/>
    <col min="10662" max="10662" width="7.1640625" style="234" bestFit="1" customWidth="1"/>
    <col min="10663" max="10663" width="6.6640625" style="234" customWidth="1"/>
    <col min="10664" max="10665" width="7.5" style="234" bestFit="1" customWidth="1"/>
    <col min="10666" max="10666" width="8.33203125" style="234" customWidth="1"/>
    <col min="10667" max="10667" width="6.33203125" style="234" bestFit="1" customWidth="1"/>
    <col min="10668" max="10668" width="7.1640625" style="234" customWidth="1"/>
    <col min="10669" max="10669" width="7.5" style="234" bestFit="1" customWidth="1"/>
    <col min="10670" max="10670" width="8.5" style="234" bestFit="1" customWidth="1"/>
    <col min="10671" max="10671" width="10.1640625" style="234" bestFit="1" customWidth="1"/>
    <col min="10672" max="10893" width="6.33203125" style="234"/>
    <col min="10894" max="10897" width="6.33203125" style="234" customWidth="1"/>
    <col min="10898" max="10898" width="9.6640625" style="234" customWidth="1"/>
    <col min="10899" max="10899" width="7.5" style="234" bestFit="1" customWidth="1"/>
    <col min="10900" max="10900" width="7.83203125" style="234" bestFit="1" customWidth="1"/>
    <col min="10901" max="10902" width="8.5" style="234" customWidth="1"/>
    <col min="10903" max="10903" width="8" style="234" customWidth="1"/>
    <col min="10904" max="10904" width="5.5" style="234" bestFit="1" customWidth="1"/>
    <col min="10905" max="10905" width="7.5" style="234" bestFit="1" customWidth="1"/>
    <col min="10906" max="10906" width="6" style="234" bestFit="1" customWidth="1"/>
    <col min="10907" max="10908" width="10.1640625" style="234" bestFit="1" customWidth="1"/>
    <col min="10909" max="10909" width="7.5" style="234" customWidth="1"/>
    <col min="10910" max="10910" width="6.33203125" style="234" bestFit="1" customWidth="1"/>
    <col min="10911" max="10911" width="7.5" style="234" bestFit="1" customWidth="1"/>
    <col min="10912" max="10912" width="10.1640625" style="234" customWidth="1"/>
    <col min="10913" max="10913" width="7.5" style="234" bestFit="1" customWidth="1"/>
    <col min="10914" max="10914" width="5.5" style="234" bestFit="1" customWidth="1"/>
    <col min="10915" max="10915" width="6.33203125" style="234" bestFit="1" customWidth="1"/>
    <col min="10916" max="10916" width="7.5" style="234" bestFit="1" customWidth="1"/>
    <col min="10917" max="10917" width="10.1640625" style="234" bestFit="1" customWidth="1"/>
    <col min="10918" max="10918" width="7.1640625" style="234" bestFit="1" customWidth="1"/>
    <col min="10919" max="10919" width="6.6640625" style="234" customWidth="1"/>
    <col min="10920" max="10921" width="7.5" style="234" bestFit="1" customWidth="1"/>
    <col min="10922" max="10922" width="8.33203125" style="234" customWidth="1"/>
    <col min="10923" max="10923" width="6.33203125" style="234" bestFit="1" customWidth="1"/>
    <col min="10924" max="10924" width="7.1640625" style="234" customWidth="1"/>
    <col min="10925" max="10925" width="7.5" style="234" bestFit="1" customWidth="1"/>
    <col min="10926" max="10926" width="8.5" style="234" bestFit="1" customWidth="1"/>
    <col min="10927" max="10927" width="10.1640625" style="234" bestFit="1" customWidth="1"/>
    <col min="10928" max="11149" width="6.33203125" style="234"/>
    <col min="11150" max="11153" width="6.33203125" style="234" customWidth="1"/>
    <col min="11154" max="11154" width="9.6640625" style="234" customWidth="1"/>
    <col min="11155" max="11155" width="7.5" style="234" bestFit="1" customWidth="1"/>
    <col min="11156" max="11156" width="7.83203125" style="234" bestFit="1" customWidth="1"/>
    <col min="11157" max="11158" width="8.5" style="234" customWidth="1"/>
    <col min="11159" max="11159" width="8" style="234" customWidth="1"/>
    <col min="11160" max="11160" width="5.5" style="234" bestFit="1" customWidth="1"/>
    <col min="11161" max="11161" width="7.5" style="234" bestFit="1" customWidth="1"/>
    <col min="11162" max="11162" width="6" style="234" bestFit="1" customWidth="1"/>
    <col min="11163" max="11164" width="10.1640625" style="234" bestFit="1" customWidth="1"/>
    <col min="11165" max="11165" width="7.5" style="234" customWidth="1"/>
    <col min="11166" max="11166" width="6.33203125" style="234" bestFit="1" customWidth="1"/>
    <col min="11167" max="11167" width="7.5" style="234" bestFit="1" customWidth="1"/>
    <col min="11168" max="11168" width="10.1640625" style="234" customWidth="1"/>
    <col min="11169" max="11169" width="7.5" style="234" bestFit="1" customWidth="1"/>
    <col min="11170" max="11170" width="5.5" style="234" bestFit="1" customWidth="1"/>
    <col min="11171" max="11171" width="6.33203125" style="234" bestFit="1" customWidth="1"/>
    <col min="11172" max="11172" width="7.5" style="234" bestFit="1" customWidth="1"/>
    <col min="11173" max="11173" width="10.1640625" style="234" bestFit="1" customWidth="1"/>
    <col min="11174" max="11174" width="7.1640625" style="234" bestFit="1" customWidth="1"/>
    <col min="11175" max="11175" width="6.6640625" style="234" customWidth="1"/>
    <col min="11176" max="11177" width="7.5" style="234" bestFit="1" customWidth="1"/>
    <col min="11178" max="11178" width="8.33203125" style="234" customWidth="1"/>
    <col min="11179" max="11179" width="6.33203125" style="234" bestFit="1" customWidth="1"/>
    <col min="11180" max="11180" width="7.1640625" style="234" customWidth="1"/>
    <col min="11181" max="11181" width="7.5" style="234" bestFit="1" customWidth="1"/>
    <col min="11182" max="11182" width="8.5" style="234" bestFit="1" customWidth="1"/>
    <col min="11183" max="11183" width="10.1640625" style="234" bestFit="1" customWidth="1"/>
    <col min="11184" max="11405" width="6.33203125" style="234"/>
    <col min="11406" max="11409" width="6.33203125" style="234" customWidth="1"/>
    <col min="11410" max="11410" width="9.6640625" style="234" customWidth="1"/>
    <col min="11411" max="11411" width="7.5" style="234" bestFit="1" customWidth="1"/>
    <col min="11412" max="11412" width="7.83203125" style="234" bestFit="1" customWidth="1"/>
    <col min="11413" max="11414" width="8.5" style="234" customWidth="1"/>
    <col min="11415" max="11415" width="8" style="234" customWidth="1"/>
    <col min="11416" max="11416" width="5.5" style="234" bestFit="1" customWidth="1"/>
    <col min="11417" max="11417" width="7.5" style="234" bestFit="1" customWidth="1"/>
    <col min="11418" max="11418" width="6" style="234" bestFit="1" customWidth="1"/>
    <col min="11419" max="11420" width="10.1640625" style="234" bestFit="1" customWidth="1"/>
    <col min="11421" max="11421" width="7.5" style="234" customWidth="1"/>
    <col min="11422" max="11422" width="6.33203125" style="234" bestFit="1" customWidth="1"/>
    <col min="11423" max="11423" width="7.5" style="234" bestFit="1" customWidth="1"/>
    <col min="11424" max="11424" width="10.1640625" style="234" customWidth="1"/>
    <col min="11425" max="11425" width="7.5" style="234" bestFit="1" customWidth="1"/>
    <col min="11426" max="11426" width="5.5" style="234" bestFit="1" customWidth="1"/>
    <col min="11427" max="11427" width="6.33203125" style="234" bestFit="1" customWidth="1"/>
    <col min="11428" max="11428" width="7.5" style="234" bestFit="1" customWidth="1"/>
    <col min="11429" max="11429" width="10.1640625" style="234" bestFit="1" customWidth="1"/>
    <col min="11430" max="11430" width="7.1640625" style="234" bestFit="1" customWidth="1"/>
    <col min="11431" max="11431" width="6.6640625" style="234" customWidth="1"/>
    <col min="11432" max="11433" width="7.5" style="234" bestFit="1" customWidth="1"/>
    <col min="11434" max="11434" width="8.33203125" style="234" customWidth="1"/>
    <col min="11435" max="11435" width="6.33203125" style="234" bestFit="1" customWidth="1"/>
    <col min="11436" max="11436" width="7.1640625" style="234" customWidth="1"/>
    <col min="11437" max="11437" width="7.5" style="234" bestFit="1" customWidth="1"/>
    <col min="11438" max="11438" width="8.5" style="234" bestFit="1" customWidth="1"/>
    <col min="11439" max="11439" width="10.1640625" style="234" bestFit="1" customWidth="1"/>
    <col min="11440" max="11661" width="6.33203125" style="234"/>
    <col min="11662" max="11665" width="6.33203125" style="234" customWidth="1"/>
    <col min="11666" max="11666" width="9.6640625" style="234" customWidth="1"/>
    <col min="11667" max="11667" width="7.5" style="234" bestFit="1" customWidth="1"/>
    <col min="11668" max="11668" width="7.83203125" style="234" bestFit="1" customWidth="1"/>
    <col min="11669" max="11670" width="8.5" style="234" customWidth="1"/>
    <col min="11671" max="11671" width="8" style="234" customWidth="1"/>
    <col min="11672" max="11672" width="5.5" style="234" bestFit="1" customWidth="1"/>
    <col min="11673" max="11673" width="7.5" style="234" bestFit="1" customWidth="1"/>
    <col min="11674" max="11674" width="6" style="234" bestFit="1" customWidth="1"/>
    <col min="11675" max="11676" width="10.1640625" style="234" bestFit="1" customWidth="1"/>
    <col min="11677" max="11677" width="7.5" style="234" customWidth="1"/>
    <col min="11678" max="11678" width="6.33203125" style="234" bestFit="1" customWidth="1"/>
    <col min="11679" max="11679" width="7.5" style="234" bestFit="1" customWidth="1"/>
    <col min="11680" max="11680" width="10.1640625" style="234" customWidth="1"/>
    <col min="11681" max="11681" width="7.5" style="234" bestFit="1" customWidth="1"/>
    <col min="11682" max="11682" width="5.5" style="234" bestFit="1" customWidth="1"/>
    <col min="11683" max="11683" width="6.33203125" style="234" bestFit="1" customWidth="1"/>
    <col min="11684" max="11684" width="7.5" style="234" bestFit="1" customWidth="1"/>
    <col min="11685" max="11685" width="10.1640625" style="234" bestFit="1" customWidth="1"/>
    <col min="11686" max="11686" width="7.1640625" style="234" bestFit="1" customWidth="1"/>
    <col min="11687" max="11687" width="6.6640625" style="234" customWidth="1"/>
    <col min="11688" max="11689" width="7.5" style="234" bestFit="1" customWidth="1"/>
    <col min="11690" max="11690" width="8.33203125" style="234" customWidth="1"/>
    <col min="11691" max="11691" width="6.33203125" style="234" bestFit="1" customWidth="1"/>
    <col min="11692" max="11692" width="7.1640625" style="234" customWidth="1"/>
    <col min="11693" max="11693" width="7.5" style="234" bestFit="1" customWidth="1"/>
    <col min="11694" max="11694" width="8.5" style="234" bestFit="1" customWidth="1"/>
    <col min="11695" max="11695" width="10.1640625" style="234" bestFit="1" customWidth="1"/>
    <col min="11696" max="11917" width="6.33203125" style="234"/>
    <col min="11918" max="11921" width="6.33203125" style="234" customWidth="1"/>
    <col min="11922" max="11922" width="9.6640625" style="234" customWidth="1"/>
    <col min="11923" max="11923" width="7.5" style="234" bestFit="1" customWidth="1"/>
    <col min="11924" max="11924" width="7.83203125" style="234" bestFit="1" customWidth="1"/>
    <col min="11925" max="11926" width="8.5" style="234" customWidth="1"/>
    <col min="11927" max="11927" width="8" style="234" customWidth="1"/>
    <col min="11928" max="11928" width="5.5" style="234" bestFit="1" customWidth="1"/>
    <col min="11929" max="11929" width="7.5" style="234" bestFit="1" customWidth="1"/>
    <col min="11930" max="11930" width="6" style="234" bestFit="1" customWidth="1"/>
    <col min="11931" max="11932" width="10.1640625" style="234" bestFit="1" customWidth="1"/>
    <col min="11933" max="11933" width="7.5" style="234" customWidth="1"/>
    <col min="11934" max="11934" width="6.33203125" style="234" bestFit="1" customWidth="1"/>
    <col min="11935" max="11935" width="7.5" style="234" bestFit="1" customWidth="1"/>
    <col min="11936" max="11936" width="10.1640625" style="234" customWidth="1"/>
    <col min="11937" max="11937" width="7.5" style="234" bestFit="1" customWidth="1"/>
    <col min="11938" max="11938" width="5.5" style="234" bestFit="1" customWidth="1"/>
    <col min="11939" max="11939" width="6.33203125" style="234" bestFit="1" customWidth="1"/>
    <col min="11940" max="11940" width="7.5" style="234" bestFit="1" customWidth="1"/>
    <col min="11941" max="11941" width="10.1640625" style="234" bestFit="1" customWidth="1"/>
    <col min="11942" max="11942" width="7.1640625" style="234" bestFit="1" customWidth="1"/>
    <col min="11943" max="11943" width="6.6640625" style="234" customWidth="1"/>
    <col min="11944" max="11945" width="7.5" style="234" bestFit="1" customWidth="1"/>
    <col min="11946" max="11946" width="8.33203125" style="234" customWidth="1"/>
    <col min="11947" max="11947" width="6.33203125" style="234" bestFit="1" customWidth="1"/>
    <col min="11948" max="11948" width="7.1640625" style="234" customWidth="1"/>
    <col min="11949" max="11949" width="7.5" style="234" bestFit="1" customWidth="1"/>
    <col min="11950" max="11950" width="8.5" style="234" bestFit="1" customWidth="1"/>
    <col min="11951" max="11951" width="10.1640625" style="234" bestFit="1" customWidth="1"/>
    <col min="11952" max="12173" width="6.33203125" style="234"/>
    <col min="12174" max="12177" width="6.33203125" style="234" customWidth="1"/>
    <col min="12178" max="12178" width="9.6640625" style="234" customWidth="1"/>
    <col min="12179" max="12179" width="7.5" style="234" bestFit="1" customWidth="1"/>
    <col min="12180" max="12180" width="7.83203125" style="234" bestFit="1" customWidth="1"/>
    <col min="12181" max="12182" width="8.5" style="234" customWidth="1"/>
    <col min="12183" max="12183" width="8" style="234" customWidth="1"/>
    <col min="12184" max="12184" width="5.5" style="234" bestFit="1" customWidth="1"/>
    <col min="12185" max="12185" width="7.5" style="234" bestFit="1" customWidth="1"/>
    <col min="12186" max="12186" width="6" style="234" bestFit="1" customWidth="1"/>
    <col min="12187" max="12188" width="10.1640625" style="234" bestFit="1" customWidth="1"/>
    <col min="12189" max="12189" width="7.5" style="234" customWidth="1"/>
    <col min="12190" max="12190" width="6.33203125" style="234" bestFit="1" customWidth="1"/>
    <col min="12191" max="12191" width="7.5" style="234" bestFit="1" customWidth="1"/>
    <col min="12192" max="12192" width="10.1640625" style="234" customWidth="1"/>
    <col min="12193" max="12193" width="7.5" style="234" bestFit="1" customWidth="1"/>
    <col min="12194" max="12194" width="5.5" style="234" bestFit="1" customWidth="1"/>
    <col min="12195" max="12195" width="6.33203125" style="234" bestFit="1" customWidth="1"/>
    <col min="12196" max="12196" width="7.5" style="234" bestFit="1" customWidth="1"/>
    <col min="12197" max="12197" width="10.1640625" style="234" bestFit="1" customWidth="1"/>
    <col min="12198" max="12198" width="7.1640625" style="234" bestFit="1" customWidth="1"/>
    <col min="12199" max="12199" width="6.6640625" style="234" customWidth="1"/>
    <col min="12200" max="12201" width="7.5" style="234" bestFit="1" customWidth="1"/>
    <col min="12202" max="12202" width="8.33203125" style="234" customWidth="1"/>
    <col min="12203" max="12203" width="6.33203125" style="234" bestFit="1" customWidth="1"/>
    <col min="12204" max="12204" width="7.1640625" style="234" customWidth="1"/>
    <col min="12205" max="12205" width="7.5" style="234" bestFit="1" customWidth="1"/>
    <col min="12206" max="12206" width="8.5" style="234" bestFit="1" customWidth="1"/>
    <col min="12207" max="12207" width="10.1640625" style="234" bestFit="1" customWidth="1"/>
    <col min="12208" max="12429" width="6.33203125" style="234"/>
    <col min="12430" max="12433" width="6.33203125" style="234" customWidth="1"/>
    <col min="12434" max="12434" width="9.6640625" style="234" customWidth="1"/>
    <col min="12435" max="12435" width="7.5" style="234" bestFit="1" customWidth="1"/>
    <col min="12436" max="12436" width="7.83203125" style="234" bestFit="1" customWidth="1"/>
    <col min="12437" max="12438" width="8.5" style="234" customWidth="1"/>
    <col min="12439" max="12439" width="8" style="234" customWidth="1"/>
    <col min="12440" max="12440" width="5.5" style="234" bestFit="1" customWidth="1"/>
    <col min="12441" max="12441" width="7.5" style="234" bestFit="1" customWidth="1"/>
    <col min="12442" max="12442" width="6" style="234" bestFit="1" customWidth="1"/>
    <col min="12443" max="12444" width="10.1640625" style="234" bestFit="1" customWidth="1"/>
    <col min="12445" max="12445" width="7.5" style="234" customWidth="1"/>
    <col min="12446" max="12446" width="6.33203125" style="234" bestFit="1" customWidth="1"/>
    <col min="12447" max="12447" width="7.5" style="234" bestFit="1" customWidth="1"/>
    <col min="12448" max="12448" width="10.1640625" style="234" customWidth="1"/>
    <col min="12449" max="12449" width="7.5" style="234" bestFit="1" customWidth="1"/>
    <col min="12450" max="12450" width="5.5" style="234" bestFit="1" customWidth="1"/>
    <col min="12451" max="12451" width="6.33203125" style="234" bestFit="1" customWidth="1"/>
    <col min="12452" max="12452" width="7.5" style="234" bestFit="1" customWidth="1"/>
    <col min="12453" max="12453" width="10.1640625" style="234" bestFit="1" customWidth="1"/>
    <col min="12454" max="12454" width="7.1640625" style="234" bestFit="1" customWidth="1"/>
    <col min="12455" max="12455" width="6.6640625" style="234" customWidth="1"/>
    <col min="12456" max="12457" width="7.5" style="234" bestFit="1" customWidth="1"/>
    <col min="12458" max="12458" width="8.33203125" style="234" customWidth="1"/>
    <col min="12459" max="12459" width="6.33203125" style="234" bestFit="1" customWidth="1"/>
    <col min="12460" max="12460" width="7.1640625" style="234" customWidth="1"/>
    <col min="12461" max="12461" width="7.5" style="234" bestFit="1" customWidth="1"/>
    <col min="12462" max="12462" width="8.5" style="234" bestFit="1" customWidth="1"/>
    <col min="12463" max="12463" width="10.1640625" style="234" bestFit="1" customWidth="1"/>
    <col min="12464" max="12685" width="6.33203125" style="234"/>
    <col min="12686" max="12689" width="6.33203125" style="234" customWidth="1"/>
    <col min="12690" max="12690" width="9.6640625" style="234" customWidth="1"/>
    <col min="12691" max="12691" width="7.5" style="234" bestFit="1" customWidth="1"/>
    <col min="12692" max="12692" width="7.83203125" style="234" bestFit="1" customWidth="1"/>
    <col min="12693" max="12694" width="8.5" style="234" customWidth="1"/>
    <col min="12695" max="12695" width="8" style="234" customWidth="1"/>
    <col min="12696" max="12696" width="5.5" style="234" bestFit="1" customWidth="1"/>
    <col min="12697" max="12697" width="7.5" style="234" bestFit="1" customWidth="1"/>
    <col min="12698" max="12698" width="6" style="234" bestFit="1" customWidth="1"/>
    <col min="12699" max="12700" width="10.1640625" style="234" bestFit="1" customWidth="1"/>
    <col min="12701" max="12701" width="7.5" style="234" customWidth="1"/>
    <col min="12702" max="12702" width="6.33203125" style="234" bestFit="1" customWidth="1"/>
    <col min="12703" max="12703" width="7.5" style="234" bestFit="1" customWidth="1"/>
    <col min="12704" max="12704" width="10.1640625" style="234" customWidth="1"/>
    <col min="12705" max="12705" width="7.5" style="234" bestFit="1" customWidth="1"/>
    <col min="12706" max="12706" width="5.5" style="234" bestFit="1" customWidth="1"/>
    <col min="12707" max="12707" width="6.33203125" style="234" bestFit="1" customWidth="1"/>
    <col min="12708" max="12708" width="7.5" style="234" bestFit="1" customWidth="1"/>
    <col min="12709" max="12709" width="10.1640625" style="234" bestFit="1" customWidth="1"/>
    <col min="12710" max="12710" width="7.1640625" style="234" bestFit="1" customWidth="1"/>
    <col min="12711" max="12711" width="6.6640625" style="234" customWidth="1"/>
    <col min="12712" max="12713" width="7.5" style="234" bestFit="1" customWidth="1"/>
    <col min="12714" max="12714" width="8.33203125" style="234" customWidth="1"/>
    <col min="12715" max="12715" width="6.33203125" style="234" bestFit="1" customWidth="1"/>
    <col min="12716" max="12716" width="7.1640625" style="234" customWidth="1"/>
    <col min="12717" max="12717" width="7.5" style="234" bestFit="1" customWidth="1"/>
    <col min="12718" max="12718" width="8.5" style="234" bestFit="1" customWidth="1"/>
    <col min="12719" max="12719" width="10.1640625" style="234" bestFit="1" customWidth="1"/>
    <col min="12720" max="12941" width="6.33203125" style="234"/>
    <col min="12942" max="12945" width="6.33203125" style="234" customWidth="1"/>
    <col min="12946" max="12946" width="9.6640625" style="234" customWidth="1"/>
    <col min="12947" max="12947" width="7.5" style="234" bestFit="1" customWidth="1"/>
    <col min="12948" max="12948" width="7.83203125" style="234" bestFit="1" customWidth="1"/>
    <col min="12949" max="12950" width="8.5" style="234" customWidth="1"/>
    <col min="12951" max="12951" width="8" style="234" customWidth="1"/>
    <col min="12952" max="12952" width="5.5" style="234" bestFit="1" customWidth="1"/>
    <col min="12953" max="12953" width="7.5" style="234" bestFit="1" customWidth="1"/>
    <col min="12954" max="12954" width="6" style="234" bestFit="1" customWidth="1"/>
    <col min="12955" max="12956" width="10.1640625" style="234" bestFit="1" customWidth="1"/>
    <col min="12957" max="12957" width="7.5" style="234" customWidth="1"/>
    <col min="12958" max="12958" width="6.33203125" style="234" bestFit="1" customWidth="1"/>
    <col min="12959" max="12959" width="7.5" style="234" bestFit="1" customWidth="1"/>
    <col min="12960" max="12960" width="10.1640625" style="234" customWidth="1"/>
    <col min="12961" max="12961" width="7.5" style="234" bestFit="1" customWidth="1"/>
    <col min="12962" max="12962" width="5.5" style="234" bestFit="1" customWidth="1"/>
    <col min="12963" max="12963" width="6.33203125" style="234" bestFit="1" customWidth="1"/>
    <col min="12964" max="12964" width="7.5" style="234" bestFit="1" customWidth="1"/>
    <col min="12965" max="12965" width="10.1640625" style="234" bestFit="1" customWidth="1"/>
    <col min="12966" max="12966" width="7.1640625" style="234" bestFit="1" customWidth="1"/>
    <col min="12967" max="12967" width="6.6640625" style="234" customWidth="1"/>
    <col min="12968" max="12969" width="7.5" style="234" bestFit="1" customWidth="1"/>
    <col min="12970" max="12970" width="8.33203125" style="234" customWidth="1"/>
    <col min="12971" max="12971" width="6.33203125" style="234" bestFit="1" customWidth="1"/>
    <col min="12972" max="12972" width="7.1640625" style="234" customWidth="1"/>
    <col min="12973" max="12973" width="7.5" style="234" bestFit="1" customWidth="1"/>
    <col min="12974" max="12974" width="8.5" style="234" bestFit="1" customWidth="1"/>
    <col min="12975" max="12975" width="10.1640625" style="234" bestFit="1" customWidth="1"/>
    <col min="12976" max="13197" width="6.33203125" style="234"/>
    <col min="13198" max="13201" width="6.33203125" style="234" customWidth="1"/>
    <col min="13202" max="13202" width="9.6640625" style="234" customWidth="1"/>
    <col min="13203" max="13203" width="7.5" style="234" bestFit="1" customWidth="1"/>
    <col min="13204" max="13204" width="7.83203125" style="234" bestFit="1" customWidth="1"/>
    <col min="13205" max="13206" width="8.5" style="234" customWidth="1"/>
    <col min="13207" max="13207" width="8" style="234" customWidth="1"/>
    <col min="13208" max="13208" width="5.5" style="234" bestFit="1" customWidth="1"/>
    <col min="13209" max="13209" width="7.5" style="234" bestFit="1" customWidth="1"/>
    <col min="13210" max="13210" width="6" style="234" bestFit="1" customWidth="1"/>
    <col min="13211" max="13212" width="10.1640625" style="234" bestFit="1" customWidth="1"/>
    <col min="13213" max="13213" width="7.5" style="234" customWidth="1"/>
    <col min="13214" max="13214" width="6.33203125" style="234" bestFit="1" customWidth="1"/>
    <col min="13215" max="13215" width="7.5" style="234" bestFit="1" customWidth="1"/>
    <col min="13216" max="13216" width="10.1640625" style="234" customWidth="1"/>
    <col min="13217" max="13217" width="7.5" style="234" bestFit="1" customWidth="1"/>
    <col min="13218" max="13218" width="5.5" style="234" bestFit="1" customWidth="1"/>
    <col min="13219" max="13219" width="6.33203125" style="234" bestFit="1" customWidth="1"/>
    <col min="13220" max="13220" width="7.5" style="234" bestFit="1" customWidth="1"/>
    <col min="13221" max="13221" width="10.1640625" style="234" bestFit="1" customWidth="1"/>
    <col min="13222" max="13222" width="7.1640625" style="234" bestFit="1" customWidth="1"/>
    <col min="13223" max="13223" width="6.6640625" style="234" customWidth="1"/>
    <col min="13224" max="13225" width="7.5" style="234" bestFit="1" customWidth="1"/>
    <col min="13226" max="13226" width="8.33203125" style="234" customWidth="1"/>
    <col min="13227" max="13227" width="6.33203125" style="234" bestFit="1" customWidth="1"/>
    <col min="13228" max="13228" width="7.1640625" style="234" customWidth="1"/>
    <col min="13229" max="13229" width="7.5" style="234" bestFit="1" customWidth="1"/>
    <col min="13230" max="13230" width="8.5" style="234" bestFit="1" customWidth="1"/>
    <col min="13231" max="13231" width="10.1640625" style="234" bestFit="1" customWidth="1"/>
    <col min="13232" max="13453" width="6.33203125" style="234"/>
    <col min="13454" max="13457" width="6.33203125" style="234" customWidth="1"/>
    <col min="13458" max="13458" width="9.6640625" style="234" customWidth="1"/>
    <col min="13459" max="13459" width="7.5" style="234" bestFit="1" customWidth="1"/>
    <col min="13460" max="13460" width="7.83203125" style="234" bestFit="1" customWidth="1"/>
    <col min="13461" max="13462" width="8.5" style="234" customWidth="1"/>
    <col min="13463" max="13463" width="8" style="234" customWidth="1"/>
    <col min="13464" max="13464" width="5.5" style="234" bestFit="1" customWidth="1"/>
    <col min="13465" max="13465" width="7.5" style="234" bestFit="1" customWidth="1"/>
    <col min="13466" max="13466" width="6" style="234" bestFit="1" customWidth="1"/>
    <col min="13467" max="13468" width="10.1640625" style="234" bestFit="1" customWidth="1"/>
    <col min="13469" max="13469" width="7.5" style="234" customWidth="1"/>
    <col min="13470" max="13470" width="6.33203125" style="234" bestFit="1" customWidth="1"/>
    <col min="13471" max="13471" width="7.5" style="234" bestFit="1" customWidth="1"/>
    <col min="13472" max="13472" width="10.1640625" style="234" customWidth="1"/>
    <col min="13473" max="13473" width="7.5" style="234" bestFit="1" customWidth="1"/>
    <col min="13474" max="13474" width="5.5" style="234" bestFit="1" customWidth="1"/>
    <col min="13475" max="13475" width="6.33203125" style="234" bestFit="1" customWidth="1"/>
    <col min="13476" max="13476" width="7.5" style="234" bestFit="1" customWidth="1"/>
    <col min="13477" max="13477" width="10.1640625" style="234" bestFit="1" customWidth="1"/>
    <col min="13478" max="13478" width="7.1640625" style="234" bestFit="1" customWidth="1"/>
    <col min="13479" max="13479" width="6.6640625" style="234" customWidth="1"/>
    <col min="13480" max="13481" width="7.5" style="234" bestFit="1" customWidth="1"/>
    <col min="13482" max="13482" width="8.33203125" style="234" customWidth="1"/>
    <col min="13483" max="13483" width="6.33203125" style="234" bestFit="1" customWidth="1"/>
    <col min="13484" max="13484" width="7.1640625" style="234" customWidth="1"/>
    <col min="13485" max="13485" width="7.5" style="234" bestFit="1" customWidth="1"/>
    <col min="13486" max="13486" width="8.5" style="234" bestFit="1" customWidth="1"/>
    <col min="13487" max="13487" width="10.1640625" style="234" bestFit="1" customWidth="1"/>
    <col min="13488" max="13709" width="6.33203125" style="234"/>
    <col min="13710" max="13713" width="6.33203125" style="234" customWidth="1"/>
    <col min="13714" max="13714" width="9.6640625" style="234" customWidth="1"/>
    <col min="13715" max="13715" width="7.5" style="234" bestFit="1" customWidth="1"/>
    <col min="13716" max="13716" width="7.83203125" style="234" bestFit="1" customWidth="1"/>
    <col min="13717" max="13718" width="8.5" style="234" customWidth="1"/>
    <col min="13719" max="13719" width="8" style="234" customWidth="1"/>
    <col min="13720" max="13720" width="5.5" style="234" bestFit="1" customWidth="1"/>
    <col min="13721" max="13721" width="7.5" style="234" bestFit="1" customWidth="1"/>
    <col min="13722" max="13722" width="6" style="234" bestFit="1" customWidth="1"/>
    <col min="13723" max="13724" width="10.1640625" style="234" bestFit="1" customWidth="1"/>
    <col min="13725" max="13725" width="7.5" style="234" customWidth="1"/>
    <col min="13726" max="13726" width="6.33203125" style="234" bestFit="1" customWidth="1"/>
    <col min="13727" max="13727" width="7.5" style="234" bestFit="1" customWidth="1"/>
    <col min="13728" max="13728" width="10.1640625" style="234" customWidth="1"/>
    <col min="13729" max="13729" width="7.5" style="234" bestFit="1" customWidth="1"/>
    <col min="13730" max="13730" width="5.5" style="234" bestFit="1" customWidth="1"/>
    <col min="13731" max="13731" width="6.33203125" style="234" bestFit="1" customWidth="1"/>
    <col min="13732" max="13732" width="7.5" style="234" bestFit="1" customWidth="1"/>
    <col min="13733" max="13733" width="10.1640625" style="234" bestFit="1" customWidth="1"/>
    <col min="13734" max="13734" width="7.1640625" style="234" bestFit="1" customWidth="1"/>
    <col min="13735" max="13735" width="6.6640625" style="234" customWidth="1"/>
    <col min="13736" max="13737" width="7.5" style="234" bestFit="1" customWidth="1"/>
    <col min="13738" max="13738" width="8.33203125" style="234" customWidth="1"/>
    <col min="13739" max="13739" width="6.33203125" style="234" bestFit="1" customWidth="1"/>
    <col min="13740" max="13740" width="7.1640625" style="234" customWidth="1"/>
    <col min="13741" max="13741" width="7.5" style="234" bestFit="1" customWidth="1"/>
    <col min="13742" max="13742" width="8.5" style="234" bestFit="1" customWidth="1"/>
    <col min="13743" max="13743" width="10.1640625" style="234" bestFit="1" customWidth="1"/>
    <col min="13744" max="13965" width="6.33203125" style="234"/>
    <col min="13966" max="13969" width="6.33203125" style="234" customWidth="1"/>
    <col min="13970" max="13970" width="9.6640625" style="234" customWidth="1"/>
    <col min="13971" max="13971" width="7.5" style="234" bestFit="1" customWidth="1"/>
    <col min="13972" max="13972" width="7.83203125" style="234" bestFit="1" customWidth="1"/>
    <col min="13973" max="13974" width="8.5" style="234" customWidth="1"/>
    <col min="13975" max="13975" width="8" style="234" customWidth="1"/>
    <col min="13976" max="13976" width="5.5" style="234" bestFit="1" customWidth="1"/>
    <col min="13977" max="13977" width="7.5" style="234" bestFit="1" customWidth="1"/>
    <col min="13978" max="13978" width="6" style="234" bestFit="1" customWidth="1"/>
    <col min="13979" max="13980" width="10.1640625" style="234" bestFit="1" customWidth="1"/>
    <col min="13981" max="13981" width="7.5" style="234" customWidth="1"/>
    <col min="13982" max="13982" width="6.33203125" style="234" bestFit="1" customWidth="1"/>
    <col min="13983" max="13983" width="7.5" style="234" bestFit="1" customWidth="1"/>
    <col min="13984" max="13984" width="10.1640625" style="234" customWidth="1"/>
    <col min="13985" max="13985" width="7.5" style="234" bestFit="1" customWidth="1"/>
    <col min="13986" max="13986" width="5.5" style="234" bestFit="1" customWidth="1"/>
    <col min="13987" max="13987" width="6.33203125" style="234" bestFit="1" customWidth="1"/>
    <col min="13988" max="13988" width="7.5" style="234" bestFit="1" customWidth="1"/>
    <col min="13989" max="13989" width="10.1640625" style="234" bestFit="1" customWidth="1"/>
    <col min="13990" max="13990" width="7.1640625" style="234" bestFit="1" customWidth="1"/>
    <col min="13991" max="13991" width="6.6640625" style="234" customWidth="1"/>
    <col min="13992" max="13993" width="7.5" style="234" bestFit="1" customWidth="1"/>
    <col min="13994" max="13994" width="8.33203125" style="234" customWidth="1"/>
    <col min="13995" max="13995" width="6.33203125" style="234" bestFit="1" customWidth="1"/>
    <col min="13996" max="13996" width="7.1640625" style="234" customWidth="1"/>
    <col min="13997" max="13997" width="7.5" style="234" bestFit="1" customWidth="1"/>
    <col min="13998" max="13998" width="8.5" style="234" bestFit="1" customWidth="1"/>
    <col min="13999" max="13999" width="10.1640625" style="234" bestFit="1" customWidth="1"/>
    <col min="14000" max="14221" width="6.33203125" style="234"/>
    <col min="14222" max="14225" width="6.33203125" style="234" customWidth="1"/>
    <col min="14226" max="14226" width="9.6640625" style="234" customWidth="1"/>
    <col min="14227" max="14227" width="7.5" style="234" bestFit="1" customWidth="1"/>
    <col min="14228" max="14228" width="7.83203125" style="234" bestFit="1" customWidth="1"/>
    <col min="14229" max="14230" width="8.5" style="234" customWidth="1"/>
    <col min="14231" max="14231" width="8" style="234" customWidth="1"/>
    <col min="14232" max="14232" width="5.5" style="234" bestFit="1" customWidth="1"/>
    <col min="14233" max="14233" width="7.5" style="234" bestFit="1" customWidth="1"/>
    <col min="14234" max="14234" width="6" style="234" bestFit="1" customWidth="1"/>
    <col min="14235" max="14236" width="10.1640625" style="234" bestFit="1" customWidth="1"/>
    <col min="14237" max="14237" width="7.5" style="234" customWidth="1"/>
    <col min="14238" max="14238" width="6.33203125" style="234" bestFit="1" customWidth="1"/>
    <col min="14239" max="14239" width="7.5" style="234" bestFit="1" customWidth="1"/>
    <col min="14240" max="14240" width="10.1640625" style="234" customWidth="1"/>
    <col min="14241" max="14241" width="7.5" style="234" bestFit="1" customWidth="1"/>
    <col min="14242" max="14242" width="5.5" style="234" bestFit="1" customWidth="1"/>
    <col min="14243" max="14243" width="6.33203125" style="234" bestFit="1" customWidth="1"/>
    <col min="14244" max="14244" width="7.5" style="234" bestFit="1" customWidth="1"/>
    <col min="14245" max="14245" width="10.1640625" style="234" bestFit="1" customWidth="1"/>
    <col min="14246" max="14246" width="7.1640625" style="234" bestFit="1" customWidth="1"/>
    <col min="14247" max="14247" width="6.6640625" style="234" customWidth="1"/>
    <col min="14248" max="14249" width="7.5" style="234" bestFit="1" customWidth="1"/>
    <col min="14250" max="14250" width="8.33203125" style="234" customWidth="1"/>
    <col min="14251" max="14251" width="6.33203125" style="234" bestFit="1" customWidth="1"/>
    <col min="14252" max="14252" width="7.1640625" style="234" customWidth="1"/>
    <col min="14253" max="14253" width="7.5" style="234" bestFit="1" customWidth="1"/>
    <col min="14254" max="14254" width="8.5" style="234" bestFit="1" customWidth="1"/>
    <col min="14255" max="14255" width="10.1640625" style="234" bestFit="1" customWidth="1"/>
    <col min="14256" max="14477" width="6.33203125" style="234"/>
    <col min="14478" max="14481" width="6.33203125" style="234" customWidth="1"/>
    <col min="14482" max="14482" width="9.6640625" style="234" customWidth="1"/>
    <col min="14483" max="14483" width="7.5" style="234" bestFit="1" customWidth="1"/>
    <col min="14484" max="14484" width="7.83203125" style="234" bestFit="1" customWidth="1"/>
    <col min="14485" max="14486" width="8.5" style="234" customWidth="1"/>
    <col min="14487" max="14487" width="8" style="234" customWidth="1"/>
    <col min="14488" max="14488" width="5.5" style="234" bestFit="1" customWidth="1"/>
    <col min="14489" max="14489" width="7.5" style="234" bestFit="1" customWidth="1"/>
    <col min="14490" max="14490" width="6" style="234" bestFit="1" customWidth="1"/>
    <col min="14491" max="14492" width="10.1640625" style="234" bestFit="1" customWidth="1"/>
    <col min="14493" max="14493" width="7.5" style="234" customWidth="1"/>
    <col min="14494" max="14494" width="6.33203125" style="234" bestFit="1" customWidth="1"/>
    <col min="14495" max="14495" width="7.5" style="234" bestFit="1" customWidth="1"/>
    <col min="14496" max="14496" width="10.1640625" style="234" customWidth="1"/>
    <col min="14497" max="14497" width="7.5" style="234" bestFit="1" customWidth="1"/>
    <col min="14498" max="14498" width="5.5" style="234" bestFit="1" customWidth="1"/>
    <col min="14499" max="14499" width="6.33203125" style="234" bestFit="1" customWidth="1"/>
    <col min="14500" max="14500" width="7.5" style="234" bestFit="1" customWidth="1"/>
    <col min="14501" max="14501" width="10.1640625" style="234" bestFit="1" customWidth="1"/>
    <col min="14502" max="14502" width="7.1640625" style="234" bestFit="1" customWidth="1"/>
    <col min="14503" max="14503" width="6.6640625" style="234" customWidth="1"/>
    <col min="14504" max="14505" width="7.5" style="234" bestFit="1" customWidth="1"/>
    <col min="14506" max="14506" width="8.33203125" style="234" customWidth="1"/>
    <col min="14507" max="14507" width="6.33203125" style="234" bestFit="1" customWidth="1"/>
    <col min="14508" max="14508" width="7.1640625" style="234" customWidth="1"/>
    <col min="14509" max="14509" width="7.5" style="234" bestFit="1" customWidth="1"/>
    <col min="14510" max="14510" width="8.5" style="234" bestFit="1" customWidth="1"/>
    <col min="14511" max="14511" width="10.1640625" style="234" bestFit="1" customWidth="1"/>
    <col min="14512" max="14733" width="6.33203125" style="234"/>
    <col min="14734" max="14737" width="6.33203125" style="234" customWidth="1"/>
    <col min="14738" max="14738" width="9.6640625" style="234" customWidth="1"/>
    <col min="14739" max="14739" width="7.5" style="234" bestFit="1" customWidth="1"/>
    <col min="14740" max="14740" width="7.83203125" style="234" bestFit="1" customWidth="1"/>
    <col min="14741" max="14742" width="8.5" style="234" customWidth="1"/>
    <col min="14743" max="14743" width="8" style="234" customWidth="1"/>
    <col min="14744" max="14744" width="5.5" style="234" bestFit="1" customWidth="1"/>
    <col min="14745" max="14745" width="7.5" style="234" bestFit="1" customWidth="1"/>
    <col min="14746" max="14746" width="6" style="234" bestFit="1" customWidth="1"/>
    <col min="14747" max="14748" width="10.1640625" style="234" bestFit="1" customWidth="1"/>
    <col min="14749" max="14749" width="7.5" style="234" customWidth="1"/>
    <col min="14750" max="14750" width="6.33203125" style="234" bestFit="1" customWidth="1"/>
    <col min="14751" max="14751" width="7.5" style="234" bestFit="1" customWidth="1"/>
    <col min="14752" max="14752" width="10.1640625" style="234" customWidth="1"/>
    <col min="14753" max="14753" width="7.5" style="234" bestFit="1" customWidth="1"/>
    <col min="14754" max="14754" width="5.5" style="234" bestFit="1" customWidth="1"/>
    <col min="14755" max="14755" width="6.33203125" style="234" bestFit="1" customWidth="1"/>
    <col min="14756" max="14756" width="7.5" style="234" bestFit="1" customWidth="1"/>
    <col min="14757" max="14757" width="10.1640625" style="234" bestFit="1" customWidth="1"/>
    <col min="14758" max="14758" width="7.1640625" style="234" bestFit="1" customWidth="1"/>
    <col min="14759" max="14759" width="6.6640625" style="234" customWidth="1"/>
    <col min="14760" max="14761" width="7.5" style="234" bestFit="1" customWidth="1"/>
    <col min="14762" max="14762" width="8.33203125" style="234" customWidth="1"/>
    <col min="14763" max="14763" width="6.33203125" style="234" bestFit="1" customWidth="1"/>
    <col min="14764" max="14764" width="7.1640625" style="234" customWidth="1"/>
    <col min="14765" max="14765" width="7.5" style="234" bestFit="1" customWidth="1"/>
    <col min="14766" max="14766" width="8.5" style="234" bestFit="1" customWidth="1"/>
    <col min="14767" max="14767" width="10.1640625" style="234" bestFit="1" customWidth="1"/>
    <col min="14768" max="14989" width="6.33203125" style="234"/>
    <col min="14990" max="14993" width="6.33203125" style="234" customWidth="1"/>
    <col min="14994" max="14994" width="9.6640625" style="234" customWidth="1"/>
    <col min="14995" max="14995" width="7.5" style="234" bestFit="1" customWidth="1"/>
    <col min="14996" max="14996" width="7.83203125" style="234" bestFit="1" customWidth="1"/>
    <col min="14997" max="14998" width="8.5" style="234" customWidth="1"/>
    <col min="14999" max="14999" width="8" style="234" customWidth="1"/>
    <col min="15000" max="15000" width="5.5" style="234" bestFit="1" customWidth="1"/>
    <col min="15001" max="15001" width="7.5" style="234" bestFit="1" customWidth="1"/>
    <col min="15002" max="15002" width="6" style="234" bestFit="1" customWidth="1"/>
    <col min="15003" max="15004" width="10.1640625" style="234" bestFit="1" customWidth="1"/>
    <col min="15005" max="15005" width="7.5" style="234" customWidth="1"/>
    <col min="15006" max="15006" width="6.33203125" style="234" bestFit="1" customWidth="1"/>
    <col min="15007" max="15007" width="7.5" style="234" bestFit="1" customWidth="1"/>
    <col min="15008" max="15008" width="10.1640625" style="234" customWidth="1"/>
    <col min="15009" max="15009" width="7.5" style="234" bestFit="1" customWidth="1"/>
    <col min="15010" max="15010" width="5.5" style="234" bestFit="1" customWidth="1"/>
    <col min="15011" max="15011" width="6.33203125" style="234" bestFit="1" customWidth="1"/>
    <col min="15012" max="15012" width="7.5" style="234" bestFit="1" customWidth="1"/>
    <col min="15013" max="15013" width="10.1640625" style="234" bestFit="1" customWidth="1"/>
    <col min="15014" max="15014" width="7.1640625" style="234" bestFit="1" customWidth="1"/>
    <col min="15015" max="15015" width="6.6640625" style="234" customWidth="1"/>
    <col min="15016" max="15017" width="7.5" style="234" bestFit="1" customWidth="1"/>
    <col min="15018" max="15018" width="8.33203125" style="234" customWidth="1"/>
    <col min="15019" max="15019" width="6.33203125" style="234" bestFit="1" customWidth="1"/>
    <col min="15020" max="15020" width="7.1640625" style="234" customWidth="1"/>
    <col min="15021" max="15021" width="7.5" style="234" bestFit="1" customWidth="1"/>
    <col min="15022" max="15022" width="8.5" style="234" bestFit="1" customWidth="1"/>
    <col min="15023" max="15023" width="10.1640625" style="234" bestFit="1" customWidth="1"/>
    <col min="15024" max="15245" width="6.33203125" style="234"/>
    <col min="15246" max="15249" width="6.33203125" style="234" customWidth="1"/>
    <col min="15250" max="15250" width="9.6640625" style="234" customWidth="1"/>
    <col min="15251" max="15251" width="7.5" style="234" bestFit="1" customWidth="1"/>
    <col min="15252" max="15252" width="7.83203125" style="234" bestFit="1" customWidth="1"/>
    <col min="15253" max="15254" width="8.5" style="234" customWidth="1"/>
    <col min="15255" max="15255" width="8" style="234" customWidth="1"/>
    <col min="15256" max="15256" width="5.5" style="234" bestFit="1" customWidth="1"/>
    <col min="15257" max="15257" width="7.5" style="234" bestFit="1" customWidth="1"/>
    <col min="15258" max="15258" width="6" style="234" bestFit="1" customWidth="1"/>
    <col min="15259" max="15260" width="10.1640625" style="234" bestFit="1" customWidth="1"/>
    <col min="15261" max="15261" width="7.5" style="234" customWidth="1"/>
    <col min="15262" max="15262" width="6.33203125" style="234" bestFit="1" customWidth="1"/>
    <col min="15263" max="15263" width="7.5" style="234" bestFit="1" customWidth="1"/>
    <col min="15264" max="15264" width="10.1640625" style="234" customWidth="1"/>
    <col min="15265" max="15265" width="7.5" style="234" bestFit="1" customWidth="1"/>
    <col min="15266" max="15266" width="5.5" style="234" bestFit="1" customWidth="1"/>
    <col min="15267" max="15267" width="6.33203125" style="234" bestFit="1" customWidth="1"/>
    <col min="15268" max="15268" width="7.5" style="234" bestFit="1" customWidth="1"/>
    <col min="15269" max="15269" width="10.1640625" style="234" bestFit="1" customWidth="1"/>
    <col min="15270" max="15270" width="7.1640625" style="234" bestFit="1" customWidth="1"/>
    <col min="15271" max="15271" width="6.6640625" style="234" customWidth="1"/>
    <col min="15272" max="15273" width="7.5" style="234" bestFit="1" customWidth="1"/>
    <col min="15274" max="15274" width="8.33203125" style="234" customWidth="1"/>
    <col min="15275" max="15275" width="6.33203125" style="234" bestFit="1" customWidth="1"/>
    <col min="15276" max="15276" width="7.1640625" style="234" customWidth="1"/>
    <col min="15277" max="15277" width="7.5" style="234" bestFit="1" customWidth="1"/>
    <col min="15278" max="15278" width="8.5" style="234" bestFit="1" customWidth="1"/>
    <col min="15279" max="15279" width="10.1640625" style="234" bestFit="1" customWidth="1"/>
    <col min="15280" max="15501" width="6.33203125" style="234"/>
    <col min="15502" max="15505" width="6.33203125" style="234" customWidth="1"/>
    <col min="15506" max="15506" width="9.6640625" style="234" customWidth="1"/>
    <col min="15507" max="15507" width="7.5" style="234" bestFit="1" customWidth="1"/>
    <col min="15508" max="15508" width="7.83203125" style="234" bestFit="1" customWidth="1"/>
    <col min="15509" max="15510" width="8.5" style="234" customWidth="1"/>
    <col min="15511" max="15511" width="8" style="234" customWidth="1"/>
    <col min="15512" max="15512" width="5.5" style="234" bestFit="1" customWidth="1"/>
    <col min="15513" max="15513" width="7.5" style="234" bestFit="1" customWidth="1"/>
    <col min="15514" max="15514" width="6" style="234" bestFit="1" customWidth="1"/>
    <col min="15515" max="15516" width="10.1640625" style="234" bestFit="1" customWidth="1"/>
    <col min="15517" max="15517" width="7.5" style="234" customWidth="1"/>
    <col min="15518" max="15518" width="6.33203125" style="234" bestFit="1" customWidth="1"/>
    <col min="15519" max="15519" width="7.5" style="234" bestFit="1" customWidth="1"/>
    <col min="15520" max="15520" width="10.1640625" style="234" customWidth="1"/>
    <col min="15521" max="15521" width="7.5" style="234" bestFit="1" customWidth="1"/>
    <col min="15522" max="15522" width="5.5" style="234" bestFit="1" customWidth="1"/>
    <col min="15523" max="15523" width="6.33203125" style="234" bestFit="1" customWidth="1"/>
    <col min="15524" max="15524" width="7.5" style="234" bestFit="1" customWidth="1"/>
    <col min="15525" max="15525" width="10.1640625" style="234" bestFit="1" customWidth="1"/>
    <col min="15526" max="15526" width="7.1640625" style="234" bestFit="1" customWidth="1"/>
    <col min="15527" max="15527" width="6.6640625" style="234" customWidth="1"/>
    <col min="15528" max="15529" width="7.5" style="234" bestFit="1" customWidth="1"/>
    <col min="15530" max="15530" width="8.33203125" style="234" customWidth="1"/>
    <col min="15531" max="15531" width="6.33203125" style="234" bestFit="1" customWidth="1"/>
    <col min="15532" max="15532" width="7.1640625" style="234" customWidth="1"/>
    <col min="15533" max="15533" width="7.5" style="234" bestFit="1" customWidth="1"/>
    <col min="15534" max="15534" width="8.5" style="234" bestFit="1" customWidth="1"/>
    <col min="15535" max="15535" width="10.1640625" style="234" bestFit="1" customWidth="1"/>
    <col min="15536" max="15757" width="6.33203125" style="234"/>
    <col min="15758" max="15761" width="6.33203125" style="234" customWidth="1"/>
    <col min="15762" max="15762" width="9.6640625" style="234" customWidth="1"/>
    <col min="15763" max="15763" width="7.5" style="234" bestFit="1" customWidth="1"/>
    <col min="15764" max="15764" width="7.83203125" style="234" bestFit="1" customWidth="1"/>
    <col min="15765" max="15766" width="8.5" style="234" customWidth="1"/>
    <col min="15767" max="15767" width="8" style="234" customWidth="1"/>
    <col min="15768" max="15768" width="5.5" style="234" bestFit="1" customWidth="1"/>
    <col min="15769" max="15769" width="7.5" style="234" bestFit="1" customWidth="1"/>
    <col min="15770" max="15770" width="6" style="234" bestFit="1" customWidth="1"/>
    <col min="15771" max="15772" width="10.1640625" style="234" bestFit="1" customWidth="1"/>
    <col min="15773" max="15773" width="7.5" style="234" customWidth="1"/>
    <col min="15774" max="15774" width="6.33203125" style="234" bestFit="1" customWidth="1"/>
    <col min="15775" max="15775" width="7.5" style="234" bestFit="1" customWidth="1"/>
    <col min="15776" max="15776" width="10.1640625" style="234" customWidth="1"/>
    <col min="15777" max="15777" width="7.5" style="234" bestFit="1" customWidth="1"/>
    <col min="15778" max="15778" width="5.5" style="234" bestFit="1" customWidth="1"/>
    <col min="15779" max="15779" width="6.33203125" style="234" bestFit="1" customWidth="1"/>
    <col min="15780" max="15780" width="7.5" style="234" bestFit="1" customWidth="1"/>
    <col min="15781" max="15781" width="10.1640625" style="234" bestFit="1" customWidth="1"/>
    <col min="15782" max="15782" width="7.1640625" style="234" bestFit="1" customWidth="1"/>
    <col min="15783" max="15783" width="6.6640625" style="234" customWidth="1"/>
    <col min="15784" max="15785" width="7.5" style="234" bestFit="1" customWidth="1"/>
    <col min="15786" max="15786" width="8.33203125" style="234" customWidth="1"/>
    <col min="15787" max="15787" width="6.33203125" style="234" bestFit="1" customWidth="1"/>
    <col min="15788" max="15788" width="7.1640625" style="234" customWidth="1"/>
    <col min="15789" max="15789" width="7.5" style="234" bestFit="1" customWidth="1"/>
    <col min="15790" max="15790" width="8.5" style="234" bestFit="1" customWidth="1"/>
    <col min="15791" max="15791" width="10.1640625" style="234" bestFit="1" customWidth="1"/>
    <col min="15792" max="16013" width="6.33203125" style="234"/>
    <col min="16014" max="16017" width="6.33203125" style="234" customWidth="1"/>
    <col min="16018" max="16018" width="9.6640625" style="234" customWidth="1"/>
    <col min="16019" max="16019" width="7.5" style="234" bestFit="1" customWidth="1"/>
    <col min="16020" max="16020" width="7.83203125" style="234" bestFit="1" customWidth="1"/>
    <col min="16021" max="16022" width="8.5" style="234" customWidth="1"/>
    <col min="16023" max="16023" width="8" style="234" customWidth="1"/>
    <col min="16024" max="16024" width="5.5" style="234" bestFit="1" customWidth="1"/>
    <col min="16025" max="16025" width="7.5" style="234" bestFit="1" customWidth="1"/>
    <col min="16026" max="16026" width="6" style="234" bestFit="1" customWidth="1"/>
    <col min="16027" max="16028" width="10.1640625" style="234" bestFit="1" customWidth="1"/>
    <col min="16029" max="16029" width="7.5" style="234" customWidth="1"/>
    <col min="16030" max="16030" width="6.33203125" style="234" bestFit="1" customWidth="1"/>
    <col min="16031" max="16031" width="7.5" style="234" bestFit="1" customWidth="1"/>
    <col min="16032" max="16032" width="10.1640625" style="234" customWidth="1"/>
    <col min="16033" max="16033" width="7.5" style="234" bestFit="1" customWidth="1"/>
    <col min="16034" max="16034" width="5.5" style="234" bestFit="1" customWidth="1"/>
    <col min="16035" max="16035" width="6.33203125" style="234" bestFit="1" customWidth="1"/>
    <col min="16036" max="16036" width="7.5" style="234" bestFit="1" customWidth="1"/>
    <col min="16037" max="16037" width="10.1640625" style="234" bestFit="1" customWidth="1"/>
    <col min="16038" max="16038" width="7.1640625" style="234" bestFit="1" customWidth="1"/>
    <col min="16039" max="16039" width="6.6640625" style="234" customWidth="1"/>
    <col min="16040" max="16041" width="7.5" style="234" bestFit="1" customWidth="1"/>
    <col min="16042" max="16042" width="8.33203125" style="234" customWidth="1"/>
    <col min="16043" max="16043" width="6.33203125" style="234" bestFit="1" customWidth="1"/>
    <col min="16044" max="16044" width="7.1640625" style="234" customWidth="1"/>
    <col min="16045" max="16045" width="7.5" style="234" bestFit="1" customWidth="1"/>
    <col min="16046" max="16046" width="8.5" style="234" bestFit="1" customWidth="1"/>
    <col min="16047" max="16047" width="10.1640625" style="234" bestFit="1" customWidth="1"/>
    <col min="16048" max="16384" width="6.33203125" style="234"/>
  </cols>
  <sheetData>
    <row r="1" spans="1:45" ht="20" customHeight="1">
      <c r="A1" s="346" t="s">
        <v>120</v>
      </c>
      <c r="B1" s="347"/>
      <c r="C1" s="347"/>
      <c r="D1" s="347"/>
      <c r="E1" s="347"/>
      <c r="F1" s="347"/>
      <c r="G1" s="347"/>
      <c r="H1" s="347"/>
      <c r="I1" s="347"/>
      <c r="J1" s="347"/>
      <c r="K1" s="347"/>
      <c r="L1" s="347"/>
      <c r="M1" s="347"/>
      <c r="N1" s="347"/>
      <c r="O1" s="347"/>
      <c r="P1" s="177"/>
      <c r="Q1" s="177"/>
      <c r="R1" s="177"/>
      <c r="S1" s="177"/>
      <c r="T1" s="177"/>
      <c r="U1" s="178"/>
      <c r="V1" s="178"/>
      <c r="W1" s="178"/>
      <c r="X1" s="178"/>
      <c r="Y1" s="178"/>
      <c r="Z1" s="178"/>
      <c r="AA1" s="178"/>
      <c r="AB1" s="177"/>
      <c r="AC1" s="177"/>
      <c r="AD1" s="177"/>
      <c r="AE1" s="177"/>
      <c r="AF1" s="177"/>
      <c r="AG1" s="177"/>
      <c r="AH1" s="177"/>
      <c r="AI1" s="177"/>
      <c r="AJ1" s="177"/>
      <c r="AK1" s="177"/>
      <c r="AL1" s="177"/>
      <c r="AM1" s="177"/>
      <c r="AN1" s="179"/>
      <c r="AO1" s="177"/>
      <c r="AP1" s="177"/>
      <c r="AQ1" s="177"/>
      <c r="AR1" s="177"/>
      <c r="AS1" s="179"/>
    </row>
    <row r="2" spans="1:45" ht="20" customHeight="1" thickBot="1">
      <c r="A2" s="348"/>
      <c r="B2" s="349"/>
      <c r="C2" s="349"/>
      <c r="D2" s="349"/>
      <c r="E2" s="349"/>
      <c r="F2" s="349"/>
      <c r="G2" s="349"/>
      <c r="H2" s="349"/>
      <c r="I2" s="349"/>
      <c r="J2" s="349"/>
      <c r="K2" s="349"/>
      <c r="L2" s="349"/>
      <c r="M2" s="349"/>
      <c r="N2" s="349"/>
      <c r="O2" s="349"/>
      <c r="P2" s="180"/>
      <c r="Q2" s="180"/>
      <c r="R2" s="180"/>
      <c r="S2" s="180"/>
      <c r="T2" s="180"/>
      <c r="U2" s="8"/>
      <c r="V2" s="9" t="s">
        <v>1</v>
      </c>
      <c r="W2" s="9"/>
      <c r="X2" s="9"/>
      <c r="Y2" s="9" t="s">
        <v>1</v>
      </c>
      <c r="Z2" s="9" t="s">
        <v>2</v>
      </c>
      <c r="AA2" s="9"/>
      <c r="AB2" s="180"/>
      <c r="AC2" s="180"/>
      <c r="AD2" s="180"/>
      <c r="AE2" s="180"/>
      <c r="AF2" s="180"/>
      <c r="AG2" s="180"/>
      <c r="AH2" s="180"/>
      <c r="AI2" s="180"/>
      <c r="AJ2" s="180"/>
      <c r="AK2" s="180"/>
      <c r="AL2" s="180"/>
      <c r="AM2" s="180"/>
      <c r="AN2" s="181"/>
      <c r="AO2" s="180"/>
      <c r="AP2" s="180"/>
      <c r="AQ2" s="180"/>
      <c r="AR2" s="180"/>
      <c r="AS2" s="181"/>
    </row>
    <row r="3" spans="1:45" ht="20" customHeight="1">
      <c r="A3" s="12" t="s">
        <v>3</v>
      </c>
      <c r="B3" s="14"/>
      <c r="C3" s="14"/>
      <c r="D3" s="14"/>
      <c r="E3" s="14"/>
      <c r="F3" s="14"/>
      <c r="G3" s="14"/>
      <c r="H3" s="14"/>
      <c r="I3" s="14"/>
      <c r="J3" s="14"/>
      <c r="K3" s="14"/>
      <c r="L3" s="14"/>
      <c r="M3" s="14"/>
      <c r="N3" s="14"/>
      <c r="O3" s="14"/>
      <c r="P3" s="14"/>
      <c r="Q3" s="14"/>
      <c r="R3" s="235"/>
      <c r="S3" s="236"/>
      <c r="T3" s="236"/>
      <c r="U3" s="236"/>
      <c r="V3" s="237"/>
      <c r="W3" s="17"/>
      <c r="X3" s="17"/>
      <c r="Y3" s="17"/>
      <c r="Z3" s="17"/>
      <c r="AA3" s="17"/>
      <c r="AB3" s="14"/>
      <c r="AC3" s="14"/>
      <c r="AD3" s="14"/>
      <c r="AE3" s="14"/>
      <c r="AF3" s="17" t="s">
        <v>4</v>
      </c>
      <c r="AG3" s="350"/>
      <c r="AH3" s="350"/>
      <c r="AI3" s="19"/>
      <c r="AJ3" s="19"/>
      <c r="AK3" s="19"/>
      <c r="AL3" s="19"/>
      <c r="AM3" s="23"/>
      <c r="AN3" s="18" t="s">
        <v>5</v>
      </c>
      <c r="AO3" s="376">
        <f ca="1">TODAY()</f>
        <v>44599</v>
      </c>
      <c r="AP3" s="376"/>
      <c r="AQ3" s="23"/>
      <c r="AR3" s="20" t="s">
        <v>6</v>
      </c>
      <c r="AS3" s="328">
        <v>1.17</v>
      </c>
    </row>
    <row r="4" spans="1:45" ht="20" customHeight="1">
      <c r="A4" s="24" t="s">
        <v>8</v>
      </c>
      <c r="B4" s="26"/>
      <c r="C4" s="26"/>
      <c r="D4" s="26"/>
      <c r="E4" s="26"/>
      <c r="F4" s="26"/>
      <c r="G4" s="26"/>
      <c r="H4" s="26"/>
      <c r="I4" s="26"/>
      <c r="J4" s="26"/>
      <c r="K4" s="26"/>
      <c r="L4" s="26"/>
      <c r="M4" s="26"/>
      <c r="N4" s="26"/>
      <c r="O4" s="26"/>
      <c r="P4" s="26"/>
      <c r="Q4" s="26"/>
      <c r="R4" s="238"/>
      <c r="S4" s="183"/>
      <c r="T4" s="183"/>
      <c r="U4" s="183"/>
      <c r="V4" s="184"/>
      <c r="W4" s="28"/>
      <c r="X4" s="28"/>
      <c r="Y4" s="28"/>
      <c r="Z4" s="28"/>
      <c r="AA4" s="28"/>
      <c r="AB4" s="26"/>
      <c r="AC4" s="26"/>
      <c r="AD4" s="26"/>
      <c r="AE4" s="26"/>
      <c r="AF4" s="29" t="s">
        <v>9</v>
      </c>
      <c r="AG4" s="352"/>
      <c r="AH4" s="352"/>
      <c r="AI4" s="352"/>
      <c r="AJ4" s="352"/>
      <c r="AK4" s="352"/>
      <c r="AL4" s="352"/>
      <c r="AM4" s="352"/>
      <c r="AN4" s="352"/>
      <c r="AO4" s="352"/>
      <c r="AP4" s="352"/>
      <c r="AQ4" s="352"/>
      <c r="AR4" s="352"/>
      <c r="AS4" s="353"/>
    </row>
    <row r="5" spans="1:45" ht="19.5" customHeight="1">
      <c r="A5" s="24" t="s">
        <v>10</v>
      </c>
      <c r="B5" s="26"/>
      <c r="C5" s="26"/>
      <c r="D5" s="26" t="s">
        <v>11</v>
      </c>
      <c r="E5" s="26"/>
      <c r="F5" s="26"/>
      <c r="G5" s="23"/>
      <c r="H5" s="26"/>
      <c r="I5" s="26"/>
      <c r="J5" s="26"/>
      <c r="K5" s="26"/>
      <c r="L5" s="26"/>
      <c r="M5" s="26"/>
      <c r="N5" s="26"/>
      <c r="O5" s="26"/>
      <c r="P5" s="26"/>
      <c r="Q5" s="26"/>
      <c r="R5" s="238"/>
      <c r="S5" s="183"/>
      <c r="T5" s="183"/>
      <c r="U5" s="183"/>
      <c r="V5" s="86"/>
      <c r="W5" s="86"/>
      <c r="X5" s="86"/>
      <c r="Y5" s="86"/>
      <c r="Z5" s="86"/>
      <c r="AA5" s="86"/>
      <c r="AB5" s="86"/>
      <c r="AC5" s="86"/>
      <c r="AD5" s="86"/>
      <c r="AE5" s="183"/>
      <c r="AF5" s="86"/>
      <c r="AG5" s="86"/>
      <c r="AH5" s="86"/>
      <c r="AI5" s="184"/>
      <c r="AJ5" s="183"/>
      <c r="AK5" s="184"/>
      <c r="AL5" s="184"/>
      <c r="AM5" s="184"/>
      <c r="AN5" s="184"/>
      <c r="AO5" s="184"/>
      <c r="AP5" s="184"/>
      <c r="AQ5" s="184"/>
      <c r="AR5" s="184"/>
      <c r="AS5" s="185"/>
    </row>
    <row r="6" spans="1:45" ht="20" customHeight="1">
      <c r="A6" s="24" t="s">
        <v>12</v>
      </c>
      <c r="B6" s="26"/>
      <c r="C6" s="26"/>
      <c r="D6" s="26"/>
      <c r="E6" s="26"/>
      <c r="F6" s="26"/>
      <c r="G6" s="26"/>
      <c r="H6" s="26"/>
      <c r="I6" s="26"/>
      <c r="J6" s="26"/>
      <c r="K6" s="26"/>
      <c r="L6" s="26"/>
      <c r="M6" s="26"/>
      <c r="N6" s="26"/>
      <c r="O6" s="4"/>
      <c r="P6" s="4"/>
      <c r="Q6" s="56"/>
      <c r="R6" s="239"/>
      <c r="S6" s="34"/>
      <c r="T6" s="34"/>
      <c r="U6" s="187"/>
      <c r="V6" s="240"/>
      <c r="W6" s="187"/>
      <c r="X6" s="187"/>
      <c r="Y6" s="187"/>
      <c r="Z6" s="34"/>
      <c r="AA6" s="34"/>
      <c r="AB6" s="34"/>
      <c r="AC6" s="34"/>
      <c r="AD6" s="34"/>
      <c r="AE6" s="34"/>
      <c r="AF6" s="34"/>
      <c r="AG6" s="86"/>
      <c r="AH6" s="86"/>
      <c r="AI6" s="86"/>
      <c r="AJ6" s="86"/>
      <c r="AK6" s="86"/>
      <c r="AL6" s="86"/>
      <c r="AM6" s="86"/>
      <c r="AN6" s="86"/>
      <c r="AO6" s="86"/>
      <c r="AP6" s="86"/>
      <c r="AQ6" s="86"/>
      <c r="AR6" s="86"/>
      <c r="AS6" s="188"/>
    </row>
    <row r="7" spans="1:45" ht="20" customHeight="1">
      <c r="A7" s="37" t="s">
        <v>13</v>
      </c>
      <c r="B7" s="39"/>
      <c r="C7" s="39"/>
      <c r="D7" s="39"/>
      <c r="E7" s="39"/>
      <c r="F7" s="39"/>
      <c r="G7" s="39"/>
      <c r="H7" s="39"/>
      <c r="I7" s="39"/>
      <c r="J7" s="39"/>
      <c r="K7" s="39"/>
      <c r="L7" s="39"/>
      <c r="M7" s="39"/>
      <c r="N7" s="39"/>
      <c r="O7" s="39"/>
      <c r="P7" s="39"/>
      <c r="Q7" s="39"/>
      <c r="R7" s="241"/>
      <c r="S7" s="242"/>
      <c r="T7" s="242"/>
      <c r="U7" s="243"/>
      <c r="V7" s="183"/>
      <c r="W7" s="26"/>
      <c r="X7" s="26"/>
      <c r="Y7" s="26"/>
      <c r="Z7" s="4"/>
      <c r="AA7" s="4"/>
      <c r="AB7" s="4"/>
      <c r="AC7" s="4"/>
      <c r="AD7" s="4"/>
      <c r="AE7" s="23"/>
      <c r="AF7" s="244" t="s">
        <v>14</v>
      </c>
      <c r="AG7" s="377"/>
      <c r="AH7" s="378"/>
      <c r="AI7" s="378"/>
      <c r="AJ7" s="378"/>
      <c r="AK7" s="378"/>
      <c r="AL7" s="378"/>
      <c r="AM7" s="378"/>
      <c r="AN7" s="378"/>
      <c r="AO7" s="378"/>
      <c r="AP7" s="378"/>
      <c r="AQ7" s="378"/>
      <c r="AR7" s="378"/>
      <c r="AS7" s="379"/>
    </row>
    <row r="8" spans="1:45" ht="20" customHeight="1">
      <c r="A8" s="42"/>
      <c r="B8" s="43"/>
      <c r="C8" s="43"/>
      <c r="D8" s="43"/>
      <c r="E8" s="43"/>
      <c r="F8" s="43"/>
      <c r="G8" s="43"/>
      <c r="H8" s="43"/>
      <c r="I8" s="43"/>
      <c r="J8" s="43"/>
      <c r="K8" s="43"/>
      <c r="L8" s="43"/>
      <c r="M8" s="43"/>
      <c r="N8" s="43"/>
      <c r="O8" s="43"/>
      <c r="P8" s="43"/>
      <c r="Q8" s="43"/>
      <c r="R8" s="245"/>
      <c r="S8" s="184"/>
      <c r="T8" s="184"/>
      <c r="U8" s="183"/>
      <c r="V8" s="183"/>
      <c r="W8" s="26"/>
      <c r="X8" s="26"/>
      <c r="Y8" s="26"/>
      <c r="Z8" s="4"/>
      <c r="AA8" s="4"/>
      <c r="AB8" s="4"/>
      <c r="AC8" s="4"/>
      <c r="AD8" s="4"/>
      <c r="AE8" s="4"/>
      <c r="AF8" s="29" t="s">
        <v>17</v>
      </c>
      <c r="AG8" s="338"/>
      <c r="AH8" s="355"/>
      <c r="AI8" s="355"/>
      <c r="AJ8" s="355"/>
      <c r="AK8" s="355"/>
      <c r="AL8" s="355"/>
      <c r="AM8" s="355"/>
      <c r="AN8" s="355"/>
      <c r="AO8" s="355"/>
      <c r="AP8" s="355"/>
      <c r="AQ8" s="355"/>
      <c r="AR8" s="355"/>
      <c r="AS8" s="340"/>
    </row>
    <row r="9" spans="1:45" ht="20" customHeight="1">
      <c r="A9" s="42"/>
      <c r="B9" s="43"/>
      <c r="C9" s="43"/>
      <c r="D9" s="43"/>
      <c r="E9" s="43"/>
      <c r="F9" s="43"/>
      <c r="G9" s="43"/>
      <c r="H9" s="43"/>
      <c r="I9" s="43"/>
      <c r="J9" s="43"/>
      <c r="K9" s="43"/>
      <c r="L9" s="43"/>
      <c r="M9" s="43"/>
      <c r="N9" s="43"/>
      <c r="O9" s="43"/>
      <c r="P9" s="43"/>
      <c r="Q9" s="43"/>
      <c r="R9" s="245"/>
      <c r="S9" s="184"/>
      <c r="T9" s="184"/>
      <c r="U9" s="183"/>
      <c r="V9" s="183"/>
      <c r="W9" s="26"/>
      <c r="X9" s="26"/>
      <c r="Y9" s="26"/>
      <c r="Z9" s="4"/>
      <c r="AA9" s="4"/>
      <c r="AB9" s="4"/>
      <c r="AC9" s="4"/>
      <c r="AD9" s="4"/>
      <c r="AE9" s="4"/>
      <c r="AF9" s="29" t="s">
        <v>18</v>
      </c>
      <c r="AG9" s="338"/>
      <c r="AH9" s="355"/>
      <c r="AI9" s="355"/>
      <c r="AJ9" s="355"/>
      <c r="AK9" s="355"/>
      <c r="AL9" s="355"/>
      <c r="AM9" s="355"/>
      <c r="AN9" s="355"/>
      <c r="AO9" s="355"/>
      <c r="AP9" s="355"/>
      <c r="AQ9" s="355"/>
      <c r="AR9" s="355"/>
      <c r="AS9" s="340"/>
    </row>
    <row r="10" spans="1:45" ht="20" customHeight="1">
      <c r="A10" s="42"/>
      <c r="B10" s="43"/>
      <c r="C10" s="43"/>
      <c r="D10" s="43"/>
      <c r="E10" s="43"/>
      <c r="F10" s="43"/>
      <c r="G10" s="43"/>
      <c r="H10" s="43"/>
      <c r="I10" s="43"/>
      <c r="J10" s="43"/>
      <c r="K10" s="43"/>
      <c r="L10" s="189"/>
      <c r="M10" s="43"/>
      <c r="N10" s="43"/>
      <c r="O10" s="43"/>
      <c r="P10" s="43"/>
      <c r="Q10" s="43"/>
      <c r="R10" s="245"/>
      <c r="S10" s="184"/>
      <c r="T10" s="184"/>
      <c r="U10" s="183"/>
      <c r="V10" s="183"/>
      <c r="W10" s="26"/>
      <c r="X10" s="26"/>
      <c r="Y10" s="26"/>
      <c r="Z10" s="4"/>
      <c r="AA10" s="4"/>
      <c r="AB10" s="4"/>
      <c r="AC10" s="4"/>
      <c r="AD10" s="4"/>
      <c r="AE10" s="4"/>
      <c r="AF10" s="29" t="s">
        <v>19</v>
      </c>
      <c r="AG10" s="341"/>
      <c r="AH10" s="355"/>
      <c r="AI10" s="355"/>
      <c r="AJ10" s="355"/>
      <c r="AK10" s="355"/>
      <c r="AL10" s="355"/>
      <c r="AM10" s="355"/>
      <c r="AN10" s="355"/>
      <c r="AO10" s="355"/>
      <c r="AP10" s="355"/>
      <c r="AQ10" s="355"/>
      <c r="AR10" s="355"/>
      <c r="AS10" s="340"/>
    </row>
    <row r="11" spans="1:45" ht="20" customHeight="1">
      <c r="A11" s="42"/>
      <c r="B11" s="43"/>
      <c r="C11" s="43"/>
      <c r="D11" s="43"/>
      <c r="E11" s="43"/>
      <c r="F11" s="43"/>
      <c r="G11" s="43"/>
      <c r="H11" s="43"/>
      <c r="I11" s="43"/>
      <c r="J11" s="43"/>
      <c r="K11" s="43"/>
      <c r="L11" s="43"/>
      <c r="M11" s="43"/>
      <c r="N11" s="43"/>
      <c r="O11" s="43"/>
      <c r="P11" s="43"/>
      <c r="Q11" s="43"/>
      <c r="R11" s="245"/>
      <c r="S11" s="184"/>
      <c r="T11" s="184"/>
      <c r="U11" s="183"/>
      <c r="V11" s="183"/>
      <c r="W11" s="26"/>
      <c r="X11" s="26"/>
      <c r="Y11" s="26"/>
      <c r="Z11" s="26"/>
      <c r="AA11" s="4"/>
      <c r="AB11" s="190" t="s">
        <v>20</v>
      </c>
      <c r="AC11" s="4"/>
      <c r="AD11" s="4"/>
      <c r="AE11" s="4"/>
      <c r="AF11" s="29" t="s">
        <v>21</v>
      </c>
      <c r="AG11" s="342"/>
      <c r="AH11" s="355"/>
      <c r="AI11" s="355"/>
      <c r="AJ11" s="355"/>
      <c r="AK11" s="355"/>
      <c r="AL11" s="355"/>
      <c r="AM11" s="355"/>
      <c r="AN11" s="355"/>
      <c r="AO11" s="355"/>
      <c r="AP11" s="355"/>
      <c r="AQ11" s="355"/>
      <c r="AR11" s="355"/>
      <c r="AS11" s="340"/>
    </row>
    <row r="12" spans="1:45" ht="20" customHeight="1">
      <c r="A12" s="50"/>
      <c r="B12" s="51"/>
      <c r="C12" s="51"/>
      <c r="D12" s="51"/>
      <c r="E12" s="51"/>
      <c r="F12" s="51"/>
      <c r="G12" s="51"/>
      <c r="H12" s="51"/>
      <c r="I12" s="51"/>
      <c r="J12" s="51"/>
      <c r="K12" s="51"/>
      <c r="L12" s="51"/>
      <c r="M12" s="51"/>
      <c r="N12" s="51"/>
      <c r="O12" s="51"/>
      <c r="P12" s="51"/>
      <c r="Q12" s="51"/>
      <c r="R12" s="246"/>
      <c r="S12" s="247"/>
      <c r="T12" s="247"/>
      <c r="U12" s="187"/>
      <c r="V12" s="187"/>
      <c r="W12" s="54"/>
      <c r="X12" s="54"/>
      <c r="Y12" s="54"/>
      <c r="Z12" s="54"/>
      <c r="AA12" s="191"/>
      <c r="AB12" s="192" t="s">
        <v>22</v>
      </c>
      <c r="AC12" s="191"/>
      <c r="AD12" s="191"/>
      <c r="AE12" s="191"/>
      <c r="AF12" s="57" t="s">
        <v>23</v>
      </c>
      <c r="AG12" s="343"/>
      <c r="AH12" s="344"/>
      <c r="AI12" s="344"/>
      <c r="AJ12" s="344"/>
      <c r="AK12" s="344"/>
      <c r="AL12" s="344"/>
      <c r="AM12" s="344"/>
      <c r="AN12" s="344"/>
      <c r="AO12" s="344"/>
      <c r="AP12" s="344"/>
      <c r="AQ12" s="344"/>
      <c r="AR12" s="344"/>
      <c r="AS12" s="345"/>
    </row>
    <row r="13" spans="1:45" ht="20" customHeight="1">
      <c r="A13" s="248"/>
      <c r="B13" s="249"/>
      <c r="C13" s="249"/>
      <c r="D13" s="249"/>
      <c r="E13" s="249"/>
      <c r="F13" s="250"/>
      <c r="G13" s="250"/>
      <c r="H13" s="249"/>
      <c r="I13" s="249"/>
      <c r="J13" s="249"/>
      <c r="K13" s="249"/>
      <c r="L13" s="249"/>
      <c r="M13" s="249"/>
      <c r="N13" s="249"/>
      <c r="O13" s="251"/>
      <c r="P13" s="251"/>
      <c r="Q13" s="251"/>
      <c r="R13" s="251"/>
      <c r="S13" s="251"/>
      <c r="T13" s="251"/>
      <c r="U13" s="251"/>
      <c r="V13" s="251"/>
      <c r="W13" s="251"/>
      <c r="X13" s="251"/>
      <c r="Y13" s="251"/>
      <c r="Z13" s="251"/>
      <c r="AA13" s="251"/>
      <c r="AB13" s="251"/>
      <c r="AC13" s="251"/>
      <c r="AD13" s="251"/>
      <c r="AE13" s="251"/>
      <c r="AF13" s="251"/>
      <c r="AG13" s="251"/>
      <c r="AH13" s="251"/>
      <c r="AI13" s="251"/>
      <c r="AJ13" s="251"/>
      <c r="AK13" s="251"/>
      <c r="AL13" s="252"/>
      <c r="AM13" s="252"/>
      <c r="AN13" s="252"/>
      <c r="AO13" s="252"/>
      <c r="AP13" s="252"/>
      <c r="AQ13" s="251"/>
      <c r="AR13" s="251"/>
      <c r="AS13" s="253"/>
    </row>
    <row r="14" spans="1:45" ht="18.75" customHeight="1" thickBot="1">
      <c r="A14" s="254"/>
      <c r="B14" s="255" t="s">
        <v>112</v>
      </c>
      <c r="C14" s="251"/>
      <c r="D14" s="251"/>
      <c r="E14" s="251"/>
      <c r="F14" s="256"/>
      <c r="G14" s="257"/>
      <c r="H14" s="255" t="s">
        <v>121</v>
      </c>
      <c r="I14" s="251"/>
      <c r="J14" s="251"/>
      <c r="K14" s="255" t="s">
        <v>122</v>
      </c>
      <c r="L14" s="258"/>
      <c r="M14" s="249"/>
      <c r="N14" s="249"/>
      <c r="O14" s="251"/>
      <c r="P14" s="251"/>
      <c r="Q14" s="258"/>
      <c r="R14" s="251"/>
      <c r="S14" s="251"/>
      <c r="T14" s="251"/>
      <c r="U14" s="251"/>
      <c r="V14" s="251"/>
      <c r="W14" s="251"/>
      <c r="X14" s="251"/>
      <c r="Y14" s="251"/>
      <c r="Z14" s="255" t="s">
        <v>123</v>
      </c>
      <c r="AA14" s="251"/>
      <c r="AB14" s="259"/>
      <c r="AC14" s="260"/>
      <c r="AD14" s="251"/>
      <c r="AE14" s="251"/>
      <c r="AF14" s="251"/>
      <c r="AG14" s="251"/>
      <c r="AH14" s="251"/>
      <c r="AJ14" s="255"/>
      <c r="AK14" s="255" t="s">
        <v>29</v>
      </c>
      <c r="AL14" s="252"/>
      <c r="AM14" s="252"/>
      <c r="AN14" s="252"/>
      <c r="AO14" s="252"/>
      <c r="AP14" s="252"/>
      <c r="AQ14" s="251"/>
      <c r="AR14" s="251"/>
      <c r="AS14" s="253"/>
    </row>
    <row r="15" spans="1:45" ht="19.5" customHeight="1" thickBot="1">
      <c r="A15" s="261"/>
      <c r="B15" s="251"/>
      <c r="C15" s="251"/>
      <c r="D15" s="251"/>
      <c r="E15" s="251"/>
      <c r="F15" s="262">
        <v>1</v>
      </c>
      <c r="G15" s="257"/>
      <c r="H15" s="263" t="s">
        <v>35</v>
      </c>
      <c r="I15" s="264" t="s">
        <v>124</v>
      </c>
      <c r="K15" s="265" t="s">
        <v>125</v>
      </c>
      <c r="L15" s="258"/>
      <c r="M15" s="249"/>
      <c r="N15" s="249"/>
      <c r="O15" s="251"/>
      <c r="P15" s="251"/>
      <c r="Q15" s="258"/>
      <c r="R15" s="251"/>
      <c r="S15" s="251"/>
      <c r="T15" s="251"/>
      <c r="U15" s="251"/>
      <c r="V15" s="251"/>
      <c r="W15" s="251"/>
      <c r="X15" s="251"/>
      <c r="Y15" s="251"/>
      <c r="Z15" s="266" t="s">
        <v>43</v>
      </c>
      <c r="AA15" s="267">
        <v>240</v>
      </c>
      <c r="AB15" s="183" t="s">
        <v>33</v>
      </c>
      <c r="AC15" s="266"/>
      <c r="AD15" s="266"/>
      <c r="AE15" s="266" t="s">
        <v>126</v>
      </c>
      <c r="AF15" s="268" t="s">
        <v>127</v>
      </c>
      <c r="AG15" s="251"/>
      <c r="AH15" s="251"/>
      <c r="AI15" s="251"/>
      <c r="AJ15" s="251"/>
      <c r="AK15" s="251"/>
      <c r="AL15" s="252"/>
      <c r="AM15" s="252"/>
      <c r="AN15" s="252"/>
      <c r="AO15" s="252"/>
      <c r="AP15" s="252"/>
      <c r="AQ15" s="251"/>
      <c r="AR15" s="251"/>
      <c r="AS15" s="253"/>
    </row>
    <row r="16" spans="1:45" ht="20" customHeight="1" thickBot="1">
      <c r="A16" s="261"/>
      <c r="B16" s="251"/>
      <c r="C16" s="251"/>
      <c r="D16" s="251"/>
      <c r="E16" s="251"/>
      <c r="F16" s="256">
        <v>2</v>
      </c>
      <c r="G16" s="257"/>
      <c r="H16" s="263" t="s">
        <v>40</v>
      </c>
      <c r="I16" s="264" t="s">
        <v>128</v>
      </c>
      <c r="J16" s="251"/>
      <c r="K16" s="251"/>
      <c r="L16" s="258"/>
      <c r="M16" s="249"/>
      <c r="N16" s="249"/>
      <c r="O16" s="251"/>
      <c r="P16" s="251"/>
      <c r="Q16" s="258"/>
      <c r="R16" s="251"/>
      <c r="S16" s="251"/>
      <c r="T16" s="251"/>
      <c r="U16" s="251"/>
      <c r="V16" s="251"/>
      <c r="W16" s="251"/>
      <c r="X16" s="251"/>
      <c r="Y16" s="251"/>
      <c r="Z16" s="266" t="s">
        <v>43</v>
      </c>
      <c r="AA16" s="267">
        <v>170</v>
      </c>
      <c r="AB16" s="183" t="s">
        <v>33</v>
      </c>
      <c r="AC16" s="266"/>
      <c r="AD16" s="266"/>
      <c r="AE16" s="266" t="s">
        <v>129</v>
      </c>
      <c r="AF16" s="268" t="s">
        <v>130</v>
      </c>
      <c r="AG16" s="251"/>
      <c r="AH16" s="251"/>
      <c r="AI16" s="251"/>
      <c r="AJ16" s="251"/>
      <c r="AK16" s="251"/>
      <c r="AL16" s="252"/>
      <c r="AM16" s="252"/>
      <c r="AN16" s="252"/>
      <c r="AO16" s="252"/>
      <c r="AP16" s="252"/>
      <c r="AQ16" s="251"/>
      <c r="AR16" s="251"/>
      <c r="AS16" s="253"/>
    </row>
    <row r="17" spans="1:45" ht="20" customHeight="1" thickBot="1">
      <c r="A17" s="261"/>
      <c r="B17" s="251"/>
      <c r="C17" s="251"/>
      <c r="D17" s="251"/>
      <c r="E17" s="251"/>
      <c r="F17" s="269" t="s">
        <v>131</v>
      </c>
      <c r="G17" s="269">
        <v>70</v>
      </c>
      <c r="H17" s="263" t="s">
        <v>132</v>
      </c>
      <c r="I17" s="264" t="s">
        <v>133</v>
      </c>
      <c r="J17" s="251"/>
      <c r="K17" s="255" t="s">
        <v>134</v>
      </c>
      <c r="L17" s="258"/>
      <c r="M17" s="249"/>
      <c r="N17" s="249"/>
      <c r="O17" s="251"/>
      <c r="P17" s="251"/>
      <c r="Q17" s="258"/>
      <c r="R17" s="251"/>
      <c r="S17" s="251"/>
      <c r="T17" s="251"/>
      <c r="U17" s="251"/>
      <c r="V17" s="251"/>
      <c r="W17" s="251"/>
      <c r="X17" s="251"/>
      <c r="Y17" s="251"/>
      <c r="Z17" s="266" t="s">
        <v>43</v>
      </c>
      <c r="AA17" s="267">
        <v>120</v>
      </c>
      <c r="AB17" s="183" t="s">
        <v>33</v>
      </c>
      <c r="AC17" s="266"/>
      <c r="AD17" s="266"/>
      <c r="AE17" s="266" t="s">
        <v>135</v>
      </c>
      <c r="AF17" s="268" t="s">
        <v>136</v>
      </c>
      <c r="AG17" s="251"/>
      <c r="AH17" s="251"/>
      <c r="AI17" s="251"/>
      <c r="AJ17" s="251"/>
      <c r="AK17" s="251"/>
      <c r="AL17" s="252"/>
      <c r="AM17" s="252"/>
      <c r="AN17" s="252"/>
      <c r="AO17" s="252"/>
      <c r="AP17" s="252"/>
      <c r="AQ17" s="251"/>
      <c r="AR17" s="251"/>
      <c r="AS17" s="253"/>
    </row>
    <row r="18" spans="1:45" ht="20" customHeight="1" thickBot="1">
      <c r="A18" s="261"/>
      <c r="B18" s="255" t="s">
        <v>137</v>
      </c>
      <c r="C18" s="251"/>
      <c r="D18" s="251"/>
      <c r="E18" s="251"/>
      <c r="F18" s="269" t="s">
        <v>138</v>
      </c>
      <c r="G18" s="269">
        <v>200</v>
      </c>
      <c r="H18" s="263" t="s">
        <v>57</v>
      </c>
      <c r="I18" s="264" t="s">
        <v>139</v>
      </c>
      <c r="J18" s="251"/>
      <c r="K18" s="265" t="s">
        <v>140</v>
      </c>
      <c r="L18" s="251"/>
      <c r="M18" s="249"/>
      <c r="N18" s="249"/>
      <c r="O18" s="251"/>
      <c r="P18" s="251"/>
      <c r="Q18" s="258"/>
      <c r="R18" s="251"/>
      <c r="S18" s="251"/>
      <c r="T18" s="251"/>
      <c r="U18" s="251"/>
      <c r="V18" s="251"/>
      <c r="W18" s="251"/>
      <c r="X18" s="251"/>
      <c r="Y18" s="251"/>
      <c r="Z18" s="258"/>
      <c r="AA18" s="258"/>
      <c r="AB18" s="258"/>
      <c r="AC18" s="258"/>
      <c r="AD18" s="258"/>
      <c r="AE18" s="258"/>
      <c r="AF18" s="258"/>
      <c r="AG18" s="258"/>
      <c r="AH18" s="251"/>
      <c r="AI18" s="251"/>
      <c r="AJ18" s="251"/>
      <c r="AK18" s="251"/>
      <c r="AL18" s="252"/>
      <c r="AM18" s="252"/>
      <c r="AN18" s="252"/>
      <c r="AO18" s="252"/>
      <c r="AP18" s="252"/>
      <c r="AQ18" s="270"/>
      <c r="AR18" s="271" t="s">
        <v>141</v>
      </c>
      <c r="AS18" s="253"/>
    </row>
    <row r="19" spans="1:45" ht="20" customHeight="1" thickBot="1">
      <c r="A19" s="261"/>
      <c r="B19" s="251"/>
      <c r="C19" s="251"/>
      <c r="D19" s="251"/>
      <c r="E19" s="251"/>
      <c r="F19" s="269" t="s">
        <v>142</v>
      </c>
      <c r="G19" s="269">
        <v>120</v>
      </c>
      <c r="H19" s="263" t="s">
        <v>143</v>
      </c>
      <c r="I19" s="264" t="s">
        <v>144</v>
      </c>
      <c r="J19" s="251"/>
      <c r="K19" s="265" t="s">
        <v>145</v>
      </c>
      <c r="L19" s="272"/>
      <c r="M19" s="249"/>
      <c r="N19" s="249"/>
      <c r="O19" s="251"/>
      <c r="P19" s="251"/>
      <c r="Q19" s="258"/>
      <c r="R19" s="251"/>
      <c r="S19" s="251"/>
      <c r="T19" s="251"/>
      <c r="U19" s="251"/>
      <c r="V19" s="251"/>
      <c r="W19" s="251"/>
      <c r="X19" s="251"/>
      <c r="Y19" s="251"/>
      <c r="Z19" s="266" t="s">
        <v>64</v>
      </c>
      <c r="AA19" s="199">
        <v>0</v>
      </c>
      <c r="AB19" s="183" t="s">
        <v>33</v>
      </c>
      <c r="AC19" s="258"/>
      <c r="AD19" s="258"/>
      <c r="AE19" s="258"/>
      <c r="AF19" s="251"/>
      <c r="AG19" s="251"/>
      <c r="AH19" s="251"/>
      <c r="AI19" s="251"/>
      <c r="AJ19" s="251"/>
      <c r="AK19" s="251"/>
      <c r="AL19" s="252"/>
      <c r="AM19" s="252"/>
      <c r="AN19" s="252"/>
      <c r="AO19" s="252"/>
      <c r="AP19" s="252"/>
      <c r="AQ19" s="251"/>
      <c r="AR19" s="251"/>
      <c r="AS19" s="253"/>
    </row>
    <row r="20" spans="1:45" ht="20" customHeight="1">
      <c r="A20" s="261"/>
      <c r="B20" s="251"/>
      <c r="C20" s="251"/>
      <c r="D20" s="251"/>
      <c r="E20" s="251"/>
      <c r="F20" s="273"/>
      <c r="G20" s="273"/>
      <c r="H20" s="249"/>
      <c r="I20" s="251"/>
      <c r="J20" s="251"/>
      <c r="K20" s="249"/>
      <c r="L20" s="249"/>
      <c r="M20" s="249"/>
      <c r="N20" s="249"/>
      <c r="O20" s="251"/>
      <c r="P20" s="251"/>
      <c r="Q20" s="251"/>
      <c r="R20" s="251"/>
      <c r="S20" s="251"/>
      <c r="T20" s="251"/>
      <c r="U20" s="251"/>
      <c r="V20" s="251"/>
      <c r="W20" s="251"/>
      <c r="X20" s="251"/>
      <c r="Y20" s="251"/>
      <c r="Z20" s="251"/>
      <c r="AA20" s="251"/>
      <c r="AB20" s="251"/>
      <c r="AC20" s="251"/>
      <c r="AD20" s="251"/>
      <c r="AE20" s="251"/>
      <c r="AF20" s="251"/>
      <c r="AG20" s="251"/>
      <c r="AH20" s="251"/>
      <c r="AI20" s="251"/>
      <c r="AJ20" s="251"/>
      <c r="AK20" s="251"/>
      <c r="AL20" s="252"/>
      <c r="AM20" s="252"/>
      <c r="AN20" s="252"/>
      <c r="AO20" s="252"/>
      <c r="AP20" s="252"/>
      <c r="AQ20" s="251"/>
      <c r="AR20" s="251"/>
      <c r="AS20" s="253"/>
    </row>
    <row r="21" spans="1:45" ht="20" customHeight="1">
      <c r="A21" s="261"/>
      <c r="B21" s="251"/>
      <c r="C21" s="251"/>
      <c r="D21" s="251"/>
      <c r="E21" s="251"/>
      <c r="F21" s="249"/>
      <c r="G21" s="249"/>
      <c r="H21" s="249"/>
      <c r="I21" s="249"/>
      <c r="J21" s="249"/>
      <c r="K21" s="249"/>
      <c r="L21" s="249"/>
      <c r="M21" s="249"/>
      <c r="N21" s="249"/>
      <c r="O21" s="251"/>
      <c r="P21" s="251"/>
      <c r="Q21" s="251"/>
      <c r="R21" s="251"/>
      <c r="S21" s="251"/>
      <c r="T21" s="251"/>
      <c r="U21" s="251"/>
      <c r="V21" s="251"/>
      <c r="W21" s="251"/>
      <c r="X21" s="251"/>
      <c r="Y21" s="251"/>
      <c r="Z21" s="251"/>
      <c r="AA21" s="251"/>
      <c r="AB21" s="251"/>
      <c r="AC21" s="251"/>
      <c r="AD21" s="251"/>
      <c r="AE21" s="251"/>
      <c r="AF21" s="251"/>
      <c r="AG21" s="251"/>
      <c r="AH21" s="251"/>
      <c r="AI21" s="251"/>
      <c r="AJ21" s="251"/>
      <c r="AK21" s="251"/>
      <c r="AL21" s="252"/>
      <c r="AM21" s="252"/>
      <c r="AN21" s="252"/>
      <c r="AO21" s="252"/>
      <c r="AP21" s="252"/>
      <c r="AQ21" s="251"/>
      <c r="AR21" s="251"/>
      <c r="AS21" s="253"/>
    </row>
    <row r="22" spans="1:45" ht="20" customHeight="1">
      <c r="A22" s="274" t="s">
        <v>67</v>
      </c>
      <c r="B22" s="275" t="s">
        <v>114</v>
      </c>
      <c r="C22" s="274" t="s">
        <v>146</v>
      </c>
      <c r="D22" s="274" t="s">
        <v>147</v>
      </c>
      <c r="E22" s="275" t="s">
        <v>70</v>
      </c>
      <c r="F22" s="274" t="s">
        <v>71</v>
      </c>
      <c r="G22" s="274" t="s">
        <v>72</v>
      </c>
      <c r="H22" s="274" t="s">
        <v>115</v>
      </c>
      <c r="I22" s="274" t="s">
        <v>73</v>
      </c>
      <c r="J22" s="276" t="s">
        <v>96</v>
      </c>
      <c r="K22" s="372" t="s">
        <v>148</v>
      </c>
      <c r="L22" s="373"/>
      <c r="M22" s="373"/>
      <c r="N22" s="373"/>
      <c r="O22" s="374"/>
      <c r="P22" s="372" t="s">
        <v>149</v>
      </c>
      <c r="Q22" s="373"/>
      <c r="R22" s="373"/>
      <c r="S22" s="373"/>
      <c r="T22" s="374"/>
      <c r="U22" s="372" t="s">
        <v>150</v>
      </c>
      <c r="V22" s="373"/>
      <c r="W22" s="373"/>
      <c r="X22" s="373"/>
      <c r="Y22" s="374"/>
      <c r="Z22" s="372" t="s">
        <v>151</v>
      </c>
      <c r="AA22" s="373"/>
      <c r="AB22" s="373"/>
      <c r="AC22" s="373"/>
      <c r="AD22" s="374"/>
      <c r="AE22" s="372" t="s">
        <v>152</v>
      </c>
      <c r="AF22" s="373"/>
      <c r="AG22" s="373"/>
      <c r="AH22" s="373"/>
      <c r="AI22" s="374"/>
      <c r="AJ22" s="372" t="s">
        <v>153</v>
      </c>
      <c r="AK22" s="373"/>
      <c r="AL22" s="373"/>
      <c r="AM22" s="373"/>
      <c r="AN22" s="374"/>
      <c r="AO22" s="372" t="s">
        <v>154</v>
      </c>
      <c r="AP22" s="373"/>
      <c r="AQ22" s="373"/>
      <c r="AR22" s="373"/>
      <c r="AS22" s="375"/>
    </row>
    <row r="23" spans="1:45" ht="23.25" customHeight="1">
      <c r="A23" s="277" t="s">
        <v>83</v>
      </c>
      <c r="B23" s="278" t="s">
        <v>84</v>
      </c>
      <c r="C23" s="277"/>
      <c r="D23" s="277" t="s">
        <v>155</v>
      </c>
      <c r="E23" s="278" t="s">
        <v>85</v>
      </c>
      <c r="F23" s="277" t="s">
        <v>86</v>
      </c>
      <c r="G23" s="277" t="s">
        <v>87</v>
      </c>
      <c r="H23" s="277" t="s">
        <v>116</v>
      </c>
      <c r="I23" s="277" t="s">
        <v>156</v>
      </c>
      <c r="J23" s="279" t="s">
        <v>157</v>
      </c>
      <c r="K23" s="280" t="s">
        <v>75</v>
      </c>
      <c r="L23" s="281" t="s">
        <v>91</v>
      </c>
      <c r="M23" s="282" t="s">
        <v>92</v>
      </c>
      <c r="N23" s="282" t="s">
        <v>158</v>
      </c>
      <c r="O23" s="283" t="s">
        <v>94</v>
      </c>
      <c r="P23" s="280" t="s">
        <v>75</v>
      </c>
      <c r="Q23" s="281" t="s">
        <v>91</v>
      </c>
      <c r="R23" s="282" t="s">
        <v>92</v>
      </c>
      <c r="S23" s="282" t="s">
        <v>158</v>
      </c>
      <c r="T23" s="283" t="s">
        <v>94</v>
      </c>
      <c r="U23" s="280" t="s">
        <v>75</v>
      </c>
      <c r="V23" s="281" t="s">
        <v>91</v>
      </c>
      <c r="W23" s="282" t="s">
        <v>92</v>
      </c>
      <c r="X23" s="282" t="s">
        <v>158</v>
      </c>
      <c r="Y23" s="283" t="s">
        <v>94</v>
      </c>
      <c r="Z23" s="280" t="s">
        <v>75</v>
      </c>
      <c r="AA23" s="281" t="s">
        <v>91</v>
      </c>
      <c r="AB23" s="282" t="s">
        <v>92</v>
      </c>
      <c r="AC23" s="282" t="s">
        <v>158</v>
      </c>
      <c r="AD23" s="283" t="s">
        <v>94</v>
      </c>
      <c r="AE23" s="280" t="s">
        <v>75</v>
      </c>
      <c r="AF23" s="281" t="s">
        <v>91</v>
      </c>
      <c r="AG23" s="282" t="s">
        <v>92</v>
      </c>
      <c r="AH23" s="282" t="s">
        <v>158</v>
      </c>
      <c r="AI23" s="283" t="s">
        <v>94</v>
      </c>
      <c r="AJ23" s="280" t="s">
        <v>75</v>
      </c>
      <c r="AK23" s="281" t="s">
        <v>91</v>
      </c>
      <c r="AL23" s="282" t="s">
        <v>92</v>
      </c>
      <c r="AM23" s="282" t="s">
        <v>158</v>
      </c>
      <c r="AN23" s="283" t="s">
        <v>94</v>
      </c>
      <c r="AO23" s="280" t="s">
        <v>75</v>
      </c>
      <c r="AP23" s="281" t="s">
        <v>91</v>
      </c>
      <c r="AQ23" s="282" t="s">
        <v>92</v>
      </c>
      <c r="AR23" s="282" t="s">
        <v>158</v>
      </c>
      <c r="AS23" s="282" t="s">
        <v>94</v>
      </c>
    </row>
    <row r="24" spans="1:45" ht="20" customHeight="1">
      <c r="A24" s="284"/>
      <c r="B24" s="285"/>
      <c r="C24" s="286"/>
      <c r="D24" s="287" t="s">
        <v>131</v>
      </c>
      <c r="E24" s="285"/>
      <c r="F24" s="285"/>
      <c r="G24" s="288">
        <f>VLOOKUP(D24,$F$17:$G$19,2,FALSE)</f>
        <v>70</v>
      </c>
      <c r="H24" s="289">
        <v>240</v>
      </c>
      <c r="I24" s="290">
        <f t="shared" ref="I24:I63" si="0">(E24-M24+F24-((G24/2)+H24+$AA$19))</f>
        <v>-275</v>
      </c>
      <c r="J24" s="291"/>
      <c r="K24" s="292"/>
      <c r="L24" s="293"/>
      <c r="M24" s="294"/>
      <c r="N24" s="295">
        <f>$I24-($E24-M24-(($G24/2)+$H24))</f>
        <v>0</v>
      </c>
      <c r="O24" s="296">
        <v>0</v>
      </c>
      <c r="P24" s="292"/>
      <c r="Q24" s="293"/>
      <c r="R24" s="294"/>
      <c r="S24" s="295">
        <f>$I24-($E24-R24-(($G24/2)+$H24))</f>
        <v>0</v>
      </c>
      <c r="T24" s="297"/>
      <c r="U24" s="292"/>
      <c r="V24" s="293"/>
      <c r="W24" s="294"/>
      <c r="X24" s="295">
        <f>$I24-($E24-W24-(($G24/2)+$H24))</f>
        <v>0</v>
      </c>
      <c r="Y24" s="297"/>
      <c r="Z24" s="292"/>
      <c r="AA24" s="298"/>
      <c r="AB24" s="270"/>
      <c r="AC24" s="295">
        <f>$I24-($E24-AB24-(($G24/2)+$H24))</f>
        <v>0</v>
      </c>
      <c r="AD24" s="297"/>
      <c r="AE24" s="292"/>
      <c r="AF24" s="293"/>
      <c r="AG24" s="294"/>
      <c r="AH24" s="295">
        <f>$I24-($E24-AG24-(($G24/2)+$H24))</f>
        <v>0</v>
      </c>
      <c r="AI24" s="297"/>
      <c r="AJ24" s="292"/>
      <c r="AK24" s="298"/>
      <c r="AL24" s="270"/>
      <c r="AM24" s="295">
        <f>$I24-($E24-AL24-(($G24/2)+$H24))</f>
        <v>0</v>
      </c>
      <c r="AN24" s="297"/>
      <c r="AO24" s="292"/>
      <c r="AP24" s="293"/>
      <c r="AQ24" s="294"/>
      <c r="AR24" s="295">
        <f>$I24-($E24-AQ24-(($G24/2)+$H24))</f>
        <v>0</v>
      </c>
      <c r="AS24" s="297"/>
    </row>
    <row r="25" spans="1:45" ht="20" customHeight="1">
      <c r="A25" s="299"/>
      <c r="B25" s="300"/>
      <c r="C25" s="301"/>
      <c r="D25" s="287" t="str">
        <f t="shared" ref="D25:D63" si="1">CHOOSE($F$15,$F$17,$F$18,$F$19)</f>
        <v>Ø 315</v>
      </c>
      <c r="E25" s="300"/>
      <c r="F25" s="300"/>
      <c r="G25" s="288">
        <f t="shared" ref="G25:G63" si="2">VLOOKUP(D25,$F$17:$G$19,2,FALSE)</f>
        <v>70</v>
      </c>
      <c r="H25" s="289">
        <v>240</v>
      </c>
      <c r="I25" s="290">
        <f t="shared" si="0"/>
        <v>-275</v>
      </c>
      <c r="J25" s="291"/>
      <c r="K25" s="292"/>
      <c r="L25" s="302"/>
      <c r="M25" s="270"/>
      <c r="N25" s="295">
        <f t="shared" ref="N25:N63" si="3">$I25-($E25-M25-(($G25/2)+$H25))</f>
        <v>0</v>
      </c>
      <c r="O25" s="303">
        <v>0</v>
      </c>
      <c r="P25" s="292"/>
      <c r="Q25" s="302"/>
      <c r="R25" s="270"/>
      <c r="S25" s="295">
        <f t="shared" ref="S25:S63" si="4">$I25-($E25-R25-(($G25/2)+$H25))</f>
        <v>0</v>
      </c>
      <c r="T25" s="298"/>
      <c r="U25" s="292"/>
      <c r="V25" s="302"/>
      <c r="W25" s="270"/>
      <c r="X25" s="295">
        <f t="shared" ref="X25:X63" si="5">$I25-($E25-W25-(($G25/2)+$H25))</f>
        <v>0</v>
      </c>
      <c r="Y25" s="298"/>
      <c r="Z25" s="292"/>
      <c r="AA25" s="298"/>
      <c r="AB25" s="270"/>
      <c r="AC25" s="295">
        <f t="shared" ref="AC25:AC63" si="6">$I25-($E25-AB25-(($G25/2)+$H25))</f>
        <v>0</v>
      </c>
      <c r="AD25" s="298"/>
      <c r="AE25" s="292"/>
      <c r="AF25" s="302"/>
      <c r="AG25" s="270"/>
      <c r="AH25" s="295">
        <f t="shared" ref="AH25:AH63" si="7">$I25-($E25-AG25-(($G25/2)+$H25))</f>
        <v>0</v>
      </c>
      <c r="AI25" s="298"/>
      <c r="AJ25" s="292"/>
      <c r="AK25" s="298"/>
      <c r="AL25" s="270"/>
      <c r="AM25" s="295">
        <f t="shared" ref="AM25:AM63" si="8">$I25-($E25-AL25-(($G25/2)+$H25))</f>
        <v>0</v>
      </c>
      <c r="AN25" s="298"/>
      <c r="AO25" s="292"/>
      <c r="AP25" s="302"/>
      <c r="AQ25" s="270"/>
      <c r="AR25" s="295">
        <f t="shared" ref="AR25:AR63" si="9">$I25-($E25-AQ25-(($G25/2)+$H25))</f>
        <v>0</v>
      </c>
      <c r="AS25" s="298"/>
    </row>
    <row r="26" spans="1:45" ht="20" customHeight="1">
      <c r="A26" s="299"/>
      <c r="B26" s="300"/>
      <c r="C26" s="301"/>
      <c r="D26" s="287" t="str">
        <f t="shared" si="1"/>
        <v>Ø 315</v>
      </c>
      <c r="E26" s="300"/>
      <c r="F26" s="300"/>
      <c r="G26" s="288">
        <f t="shared" si="2"/>
        <v>70</v>
      </c>
      <c r="H26" s="289">
        <v>240</v>
      </c>
      <c r="I26" s="290">
        <f t="shared" si="0"/>
        <v>-275</v>
      </c>
      <c r="J26" s="291"/>
      <c r="K26" s="292"/>
      <c r="L26" s="302"/>
      <c r="M26" s="270"/>
      <c r="N26" s="295">
        <f t="shared" si="3"/>
        <v>0</v>
      </c>
      <c r="O26" s="303">
        <v>0</v>
      </c>
      <c r="P26" s="292"/>
      <c r="Q26" s="302"/>
      <c r="R26" s="270"/>
      <c r="S26" s="295">
        <f t="shared" si="4"/>
        <v>0</v>
      </c>
      <c r="T26" s="298"/>
      <c r="U26" s="292"/>
      <c r="V26" s="302"/>
      <c r="W26" s="270"/>
      <c r="X26" s="295">
        <f t="shared" si="5"/>
        <v>0</v>
      </c>
      <c r="Y26" s="298"/>
      <c r="Z26" s="292"/>
      <c r="AA26" s="298"/>
      <c r="AB26" s="270"/>
      <c r="AC26" s="295">
        <f t="shared" si="6"/>
        <v>0</v>
      </c>
      <c r="AD26" s="298"/>
      <c r="AE26" s="292"/>
      <c r="AF26" s="302"/>
      <c r="AG26" s="270"/>
      <c r="AH26" s="295">
        <f t="shared" si="7"/>
        <v>0</v>
      </c>
      <c r="AI26" s="298"/>
      <c r="AJ26" s="292"/>
      <c r="AK26" s="298"/>
      <c r="AL26" s="270"/>
      <c r="AM26" s="295">
        <f t="shared" si="8"/>
        <v>0</v>
      </c>
      <c r="AN26" s="298"/>
      <c r="AO26" s="292"/>
      <c r="AP26" s="302"/>
      <c r="AQ26" s="270"/>
      <c r="AR26" s="295">
        <f t="shared" si="9"/>
        <v>0</v>
      </c>
      <c r="AS26" s="298"/>
    </row>
    <row r="27" spans="1:45" ht="20" customHeight="1">
      <c r="A27" s="299"/>
      <c r="B27" s="300"/>
      <c r="C27" s="301"/>
      <c r="D27" s="287" t="str">
        <f t="shared" si="1"/>
        <v>Ø 315</v>
      </c>
      <c r="E27" s="300"/>
      <c r="F27" s="300"/>
      <c r="G27" s="288">
        <f t="shared" si="2"/>
        <v>70</v>
      </c>
      <c r="H27" s="289">
        <v>240</v>
      </c>
      <c r="I27" s="290">
        <f t="shared" si="0"/>
        <v>-275</v>
      </c>
      <c r="J27" s="291"/>
      <c r="K27" s="292"/>
      <c r="L27" s="302"/>
      <c r="M27" s="270"/>
      <c r="N27" s="295">
        <f t="shared" si="3"/>
        <v>0</v>
      </c>
      <c r="O27" s="303">
        <v>0</v>
      </c>
      <c r="P27" s="292"/>
      <c r="Q27" s="302"/>
      <c r="R27" s="270"/>
      <c r="S27" s="295">
        <f t="shared" si="4"/>
        <v>0</v>
      </c>
      <c r="T27" s="298"/>
      <c r="U27" s="292"/>
      <c r="V27" s="302"/>
      <c r="W27" s="270"/>
      <c r="X27" s="295">
        <f t="shared" si="5"/>
        <v>0</v>
      </c>
      <c r="Y27" s="298"/>
      <c r="Z27" s="292"/>
      <c r="AA27" s="298"/>
      <c r="AB27" s="270"/>
      <c r="AC27" s="295">
        <f t="shared" si="6"/>
        <v>0</v>
      </c>
      <c r="AD27" s="298"/>
      <c r="AE27" s="292"/>
      <c r="AF27" s="302"/>
      <c r="AG27" s="270"/>
      <c r="AH27" s="295">
        <f t="shared" si="7"/>
        <v>0</v>
      </c>
      <c r="AI27" s="298"/>
      <c r="AJ27" s="292"/>
      <c r="AK27" s="298"/>
      <c r="AL27" s="270"/>
      <c r="AM27" s="295">
        <f t="shared" si="8"/>
        <v>0</v>
      </c>
      <c r="AN27" s="298"/>
      <c r="AO27" s="292"/>
      <c r="AP27" s="302"/>
      <c r="AQ27" s="270"/>
      <c r="AR27" s="295">
        <f t="shared" si="9"/>
        <v>0</v>
      </c>
      <c r="AS27" s="298"/>
    </row>
    <row r="28" spans="1:45" ht="19.5" customHeight="1">
      <c r="A28" s="299"/>
      <c r="B28" s="300"/>
      <c r="C28" s="301"/>
      <c r="D28" s="287" t="str">
        <f t="shared" si="1"/>
        <v>Ø 315</v>
      </c>
      <c r="E28" s="300"/>
      <c r="F28" s="300"/>
      <c r="G28" s="288">
        <f t="shared" si="2"/>
        <v>70</v>
      </c>
      <c r="H28" s="289">
        <v>240</v>
      </c>
      <c r="I28" s="290">
        <f t="shared" si="0"/>
        <v>-275</v>
      </c>
      <c r="J28" s="291"/>
      <c r="K28" s="292"/>
      <c r="L28" s="302"/>
      <c r="M28" s="270"/>
      <c r="N28" s="295">
        <f t="shared" si="3"/>
        <v>0</v>
      </c>
      <c r="O28" s="303">
        <v>0</v>
      </c>
      <c r="P28" s="292"/>
      <c r="Q28" s="302"/>
      <c r="R28" s="270"/>
      <c r="S28" s="295">
        <f t="shared" si="4"/>
        <v>0</v>
      </c>
      <c r="T28" s="298"/>
      <c r="U28" s="292"/>
      <c r="V28" s="302"/>
      <c r="W28" s="270"/>
      <c r="X28" s="295">
        <f t="shared" si="5"/>
        <v>0</v>
      </c>
      <c r="Y28" s="298"/>
      <c r="Z28" s="292"/>
      <c r="AA28" s="298"/>
      <c r="AB28" s="270"/>
      <c r="AC28" s="295">
        <f t="shared" si="6"/>
        <v>0</v>
      </c>
      <c r="AD28" s="298"/>
      <c r="AE28" s="292"/>
      <c r="AF28" s="302"/>
      <c r="AG28" s="270"/>
      <c r="AH28" s="295">
        <f t="shared" si="7"/>
        <v>0</v>
      </c>
      <c r="AI28" s="298"/>
      <c r="AJ28" s="292"/>
      <c r="AK28" s="298"/>
      <c r="AL28" s="270"/>
      <c r="AM28" s="295">
        <f t="shared" si="8"/>
        <v>0</v>
      </c>
      <c r="AN28" s="298"/>
      <c r="AO28" s="292"/>
      <c r="AP28" s="302"/>
      <c r="AQ28" s="270"/>
      <c r="AR28" s="295">
        <f t="shared" si="9"/>
        <v>0</v>
      </c>
      <c r="AS28" s="298"/>
    </row>
    <row r="29" spans="1:45" ht="19.5" customHeight="1">
      <c r="A29" s="299"/>
      <c r="B29" s="300"/>
      <c r="C29" s="301"/>
      <c r="D29" s="287" t="str">
        <f t="shared" si="1"/>
        <v>Ø 315</v>
      </c>
      <c r="E29" s="300"/>
      <c r="F29" s="300"/>
      <c r="G29" s="288">
        <f t="shared" si="2"/>
        <v>70</v>
      </c>
      <c r="H29" s="289">
        <v>240</v>
      </c>
      <c r="I29" s="290">
        <f t="shared" si="0"/>
        <v>-275</v>
      </c>
      <c r="J29" s="291"/>
      <c r="K29" s="292"/>
      <c r="L29" s="302"/>
      <c r="M29" s="270"/>
      <c r="N29" s="295">
        <f t="shared" si="3"/>
        <v>0</v>
      </c>
      <c r="O29" s="303">
        <v>0</v>
      </c>
      <c r="P29" s="292"/>
      <c r="Q29" s="302"/>
      <c r="R29" s="270"/>
      <c r="S29" s="295">
        <f t="shared" si="4"/>
        <v>0</v>
      </c>
      <c r="T29" s="298"/>
      <c r="U29" s="292"/>
      <c r="V29" s="302"/>
      <c r="W29" s="270"/>
      <c r="X29" s="295">
        <f t="shared" si="5"/>
        <v>0</v>
      </c>
      <c r="Y29" s="298"/>
      <c r="Z29" s="292"/>
      <c r="AA29" s="298"/>
      <c r="AB29" s="270"/>
      <c r="AC29" s="295">
        <f t="shared" si="6"/>
        <v>0</v>
      </c>
      <c r="AD29" s="298"/>
      <c r="AE29" s="292"/>
      <c r="AF29" s="302"/>
      <c r="AG29" s="270"/>
      <c r="AH29" s="295">
        <f t="shared" si="7"/>
        <v>0</v>
      </c>
      <c r="AI29" s="298"/>
      <c r="AJ29" s="292"/>
      <c r="AK29" s="298"/>
      <c r="AL29" s="270"/>
      <c r="AM29" s="295">
        <f t="shared" si="8"/>
        <v>0</v>
      </c>
      <c r="AN29" s="298"/>
      <c r="AO29" s="292"/>
      <c r="AP29" s="302"/>
      <c r="AQ29" s="270"/>
      <c r="AR29" s="295">
        <f t="shared" si="9"/>
        <v>0</v>
      </c>
      <c r="AS29" s="298"/>
    </row>
    <row r="30" spans="1:45" ht="19.5" customHeight="1">
      <c r="A30" s="299"/>
      <c r="B30" s="300"/>
      <c r="C30" s="301"/>
      <c r="D30" s="287" t="str">
        <f t="shared" si="1"/>
        <v>Ø 315</v>
      </c>
      <c r="E30" s="300"/>
      <c r="F30" s="300"/>
      <c r="G30" s="288">
        <f t="shared" si="2"/>
        <v>70</v>
      </c>
      <c r="H30" s="289">
        <v>240</v>
      </c>
      <c r="I30" s="290">
        <f t="shared" si="0"/>
        <v>-275</v>
      </c>
      <c r="J30" s="291"/>
      <c r="K30" s="292"/>
      <c r="L30" s="302"/>
      <c r="M30" s="270"/>
      <c r="N30" s="295">
        <f t="shared" si="3"/>
        <v>0</v>
      </c>
      <c r="O30" s="303">
        <v>0</v>
      </c>
      <c r="P30" s="292"/>
      <c r="Q30" s="302"/>
      <c r="R30" s="270"/>
      <c r="S30" s="295">
        <f t="shared" si="4"/>
        <v>0</v>
      </c>
      <c r="T30" s="298"/>
      <c r="U30" s="292"/>
      <c r="V30" s="302"/>
      <c r="W30" s="270"/>
      <c r="X30" s="295">
        <f t="shared" si="5"/>
        <v>0</v>
      </c>
      <c r="Y30" s="298"/>
      <c r="Z30" s="292"/>
      <c r="AA30" s="298"/>
      <c r="AB30" s="270"/>
      <c r="AC30" s="295">
        <f t="shared" si="6"/>
        <v>0</v>
      </c>
      <c r="AD30" s="298"/>
      <c r="AE30" s="292"/>
      <c r="AF30" s="302"/>
      <c r="AG30" s="270"/>
      <c r="AH30" s="295">
        <f t="shared" si="7"/>
        <v>0</v>
      </c>
      <c r="AI30" s="298"/>
      <c r="AJ30" s="292"/>
      <c r="AK30" s="298"/>
      <c r="AL30" s="270"/>
      <c r="AM30" s="295">
        <f t="shared" si="8"/>
        <v>0</v>
      </c>
      <c r="AN30" s="298"/>
      <c r="AO30" s="292"/>
      <c r="AP30" s="302"/>
      <c r="AQ30" s="270"/>
      <c r="AR30" s="295">
        <f t="shared" si="9"/>
        <v>0</v>
      </c>
      <c r="AS30" s="298"/>
    </row>
    <row r="31" spans="1:45" ht="19.5" customHeight="1">
      <c r="A31" s="299"/>
      <c r="B31" s="300"/>
      <c r="C31" s="301"/>
      <c r="D31" s="287" t="str">
        <f t="shared" si="1"/>
        <v>Ø 315</v>
      </c>
      <c r="E31" s="300"/>
      <c r="F31" s="300"/>
      <c r="G31" s="288">
        <f t="shared" si="2"/>
        <v>70</v>
      </c>
      <c r="H31" s="289">
        <v>240</v>
      </c>
      <c r="I31" s="290">
        <f t="shared" si="0"/>
        <v>-275</v>
      </c>
      <c r="J31" s="291"/>
      <c r="K31" s="292"/>
      <c r="L31" s="302"/>
      <c r="M31" s="270"/>
      <c r="N31" s="295">
        <f t="shared" si="3"/>
        <v>0</v>
      </c>
      <c r="O31" s="303">
        <v>0</v>
      </c>
      <c r="P31" s="292"/>
      <c r="Q31" s="302"/>
      <c r="R31" s="270"/>
      <c r="S31" s="295">
        <f t="shared" si="4"/>
        <v>0</v>
      </c>
      <c r="T31" s="298"/>
      <c r="U31" s="292"/>
      <c r="V31" s="302"/>
      <c r="W31" s="270"/>
      <c r="X31" s="295">
        <f t="shared" si="5"/>
        <v>0</v>
      </c>
      <c r="Y31" s="298"/>
      <c r="Z31" s="292"/>
      <c r="AA31" s="298"/>
      <c r="AB31" s="270"/>
      <c r="AC31" s="295">
        <f t="shared" si="6"/>
        <v>0</v>
      </c>
      <c r="AD31" s="298"/>
      <c r="AE31" s="292"/>
      <c r="AF31" s="302"/>
      <c r="AG31" s="270"/>
      <c r="AH31" s="295">
        <f t="shared" si="7"/>
        <v>0</v>
      </c>
      <c r="AI31" s="298"/>
      <c r="AJ31" s="292"/>
      <c r="AK31" s="298"/>
      <c r="AL31" s="270"/>
      <c r="AM31" s="295">
        <f t="shared" si="8"/>
        <v>0</v>
      </c>
      <c r="AN31" s="298"/>
      <c r="AO31" s="292"/>
      <c r="AP31" s="302"/>
      <c r="AQ31" s="270"/>
      <c r="AR31" s="295">
        <f t="shared" si="9"/>
        <v>0</v>
      </c>
      <c r="AS31" s="298"/>
    </row>
    <row r="32" spans="1:45" ht="19.5" customHeight="1">
      <c r="A32" s="299"/>
      <c r="B32" s="300"/>
      <c r="C32" s="301"/>
      <c r="D32" s="287" t="str">
        <f t="shared" si="1"/>
        <v>Ø 315</v>
      </c>
      <c r="E32" s="300"/>
      <c r="F32" s="300"/>
      <c r="G32" s="288">
        <f t="shared" si="2"/>
        <v>70</v>
      </c>
      <c r="H32" s="289">
        <v>240</v>
      </c>
      <c r="I32" s="290">
        <f t="shared" si="0"/>
        <v>-275</v>
      </c>
      <c r="J32" s="291"/>
      <c r="K32" s="292"/>
      <c r="L32" s="302"/>
      <c r="M32" s="270"/>
      <c r="N32" s="295">
        <f t="shared" si="3"/>
        <v>0</v>
      </c>
      <c r="O32" s="303">
        <v>0</v>
      </c>
      <c r="P32" s="292"/>
      <c r="Q32" s="302"/>
      <c r="R32" s="270"/>
      <c r="S32" s="295">
        <f t="shared" si="4"/>
        <v>0</v>
      </c>
      <c r="T32" s="298"/>
      <c r="U32" s="292"/>
      <c r="V32" s="302"/>
      <c r="W32" s="270"/>
      <c r="X32" s="295">
        <f t="shared" si="5"/>
        <v>0</v>
      </c>
      <c r="Y32" s="298"/>
      <c r="Z32" s="292"/>
      <c r="AA32" s="302"/>
      <c r="AB32" s="270"/>
      <c r="AC32" s="295">
        <f t="shared" si="6"/>
        <v>0</v>
      </c>
      <c r="AD32" s="298"/>
      <c r="AE32" s="292"/>
      <c r="AF32" s="302"/>
      <c r="AG32" s="270"/>
      <c r="AH32" s="295">
        <f t="shared" si="7"/>
        <v>0</v>
      </c>
      <c r="AI32" s="298"/>
      <c r="AJ32" s="292"/>
      <c r="AK32" s="298"/>
      <c r="AL32" s="270"/>
      <c r="AM32" s="295">
        <f t="shared" si="8"/>
        <v>0</v>
      </c>
      <c r="AN32" s="298"/>
      <c r="AO32" s="292"/>
      <c r="AP32" s="302"/>
      <c r="AQ32" s="270"/>
      <c r="AR32" s="295">
        <f t="shared" si="9"/>
        <v>0</v>
      </c>
      <c r="AS32" s="298"/>
    </row>
    <row r="33" spans="1:45" ht="19.5" customHeight="1">
      <c r="A33" s="299"/>
      <c r="B33" s="300"/>
      <c r="C33" s="301"/>
      <c r="D33" s="287" t="str">
        <f t="shared" si="1"/>
        <v>Ø 315</v>
      </c>
      <c r="E33" s="300"/>
      <c r="F33" s="300"/>
      <c r="G33" s="288">
        <f t="shared" si="2"/>
        <v>70</v>
      </c>
      <c r="H33" s="289">
        <v>240</v>
      </c>
      <c r="I33" s="290">
        <f t="shared" si="0"/>
        <v>-275</v>
      </c>
      <c r="J33" s="291"/>
      <c r="K33" s="292"/>
      <c r="L33" s="302"/>
      <c r="M33" s="270"/>
      <c r="N33" s="295">
        <f t="shared" si="3"/>
        <v>0</v>
      </c>
      <c r="O33" s="303">
        <v>0</v>
      </c>
      <c r="P33" s="292"/>
      <c r="Q33" s="302"/>
      <c r="R33" s="270"/>
      <c r="S33" s="295">
        <f t="shared" si="4"/>
        <v>0</v>
      </c>
      <c r="T33" s="298"/>
      <c r="U33" s="292"/>
      <c r="V33" s="302"/>
      <c r="W33" s="270"/>
      <c r="X33" s="295">
        <f t="shared" si="5"/>
        <v>0</v>
      </c>
      <c r="Y33" s="298"/>
      <c r="Z33" s="292"/>
      <c r="AA33" s="302"/>
      <c r="AB33" s="270"/>
      <c r="AC33" s="295">
        <f t="shared" si="6"/>
        <v>0</v>
      </c>
      <c r="AD33" s="298"/>
      <c r="AE33" s="292"/>
      <c r="AF33" s="302"/>
      <c r="AG33" s="270"/>
      <c r="AH33" s="295">
        <f t="shared" si="7"/>
        <v>0</v>
      </c>
      <c r="AI33" s="298"/>
      <c r="AJ33" s="292"/>
      <c r="AK33" s="298"/>
      <c r="AL33" s="270"/>
      <c r="AM33" s="295">
        <f t="shared" si="8"/>
        <v>0</v>
      </c>
      <c r="AN33" s="298"/>
      <c r="AO33" s="292"/>
      <c r="AP33" s="302"/>
      <c r="AQ33" s="270"/>
      <c r="AR33" s="295">
        <f t="shared" si="9"/>
        <v>0</v>
      </c>
      <c r="AS33" s="298"/>
    </row>
    <row r="34" spans="1:45" ht="19.5" customHeight="1">
      <c r="A34" s="299"/>
      <c r="B34" s="300"/>
      <c r="C34" s="301"/>
      <c r="D34" s="287" t="str">
        <f t="shared" si="1"/>
        <v>Ø 315</v>
      </c>
      <c r="E34" s="300"/>
      <c r="F34" s="300"/>
      <c r="G34" s="288">
        <f t="shared" si="2"/>
        <v>70</v>
      </c>
      <c r="H34" s="289">
        <v>240</v>
      </c>
      <c r="I34" s="290">
        <f t="shared" si="0"/>
        <v>-275</v>
      </c>
      <c r="J34" s="291"/>
      <c r="K34" s="292"/>
      <c r="L34" s="302"/>
      <c r="M34" s="270"/>
      <c r="N34" s="295">
        <f t="shared" si="3"/>
        <v>0</v>
      </c>
      <c r="O34" s="303">
        <v>0</v>
      </c>
      <c r="P34" s="292"/>
      <c r="Q34" s="302"/>
      <c r="R34" s="270"/>
      <c r="S34" s="295">
        <f t="shared" si="4"/>
        <v>0</v>
      </c>
      <c r="T34" s="298"/>
      <c r="U34" s="292"/>
      <c r="V34" s="302"/>
      <c r="W34" s="270"/>
      <c r="X34" s="295">
        <f t="shared" si="5"/>
        <v>0</v>
      </c>
      <c r="Y34" s="298"/>
      <c r="Z34" s="292"/>
      <c r="AA34" s="302"/>
      <c r="AB34" s="270"/>
      <c r="AC34" s="295">
        <f t="shared" si="6"/>
        <v>0</v>
      </c>
      <c r="AD34" s="298"/>
      <c r="AE34" s="292"/>
      <c r="AF34" s="302"/>
      <c r="AG34" s="270"/>
      <c r="AH34" s="295">
        <f t="shared" si="7"/>
        <v>0</v>
      </c>
      <c r="AI34" s="298"/>
      <c r="AJ34" s="292"/>
      <c r="AK34" s="298"/>
      <c r="AL34" s="270"/>
      <c r="AM34" s="295">
        <f t="shared" si="8"/>
        <v>0</v>
      </c>
      <c r="AN34" s="298"/>
      <c r="AO34" s="292"/>
      <c r="AP34" s="302"/>
      <c r="AQ34" s="270"/>
      <c r="AR34" s="295">
        <f t="shared" si="9"/>
        <v>0</v>
      </c>
      <c r="AS34" s="298"/>
    </row>
    <row r="35" spans="1:45" ht="19.5" customHeight="1">
      <c r="A35" s="299"/>
      <c r="B35" s="300"/>
      <c r="C35" s="301"/>
      <c r="D35" s="287" t="str">
        <f t="shared" si="1"/>
        <v>Ø 315</v>
      </c>
      <c r="E35" s="300"/>
      <c r="F35" s="300"/>
      <c r="G35" s="288">
        <f t="shared" si="2"/>
        <v>70</v>
      </c>
      <c r="H35" s="289">
        <v>240</v>
      </c>
      <c r="I35" s="290">
        <f t="shared" si="0"/>
        <v>-275</v>
      </c>
      <c r="J35" s="291"/>
      <c r="K35" s="292"/>
      <c r="L35" s="302"/>
      <c r="M35" s="270"/>
      <c r="N35" s="295">
        <f t="shared" si="3"/>
        <v>0</v>
      </c>
      <c r="O35" s="303">
        <v>0</v>
      </c>
      <c r="P35" s="292"/>
      <c r="Q35" s="302"/>
      <c r="R35" s="270"/>
      <c r="S35" s="295">
        <f t="shared" si="4"/>
        <v>0</v>
      </c>
      <c r="T35" s="298"/>
      <c r="U35" s="292"/>
      <c r="V35" s="302"/>
      <c r="W35" s="270"/>
      <c r="X35" s="295">
        <f t="shared" si="5"/>
        <v>0</v>
      </c>
      <c r="Y35" s="298"/>
      <c r="Z35" s="292"/>
      <c r="AA35" s="302"/>
      <c r="AB35" s="270"/>
      <c r="AC35" s="295">
        <f t="shared" si="6"/>
        <v>0</v>
      </c>
      <c r="AD35" s="298"/>
      <c r="AE35" s="292"/>
      <c r="AF35" s="302"/>
      <c r="AG35" s="270"/>
      <c r="AH35" s="295">
        <f t="shared" si="7"/>
        <v>0</v>
      </c>
      <c r="AI35" s="298"/>
      <c r="AJ35" s="292"/>
      <c r="AK35" s="298"/>
      <c r="AL35" s="270"/>
      <c r="AM35" s="295">
        <f t="shared" si="8"/>
        <v>0</v>
      </c>
      <c r="AN35" s="298"/>
      <c r="AO35" s="292"/>
      <c r="AP35" s="302"/>
      <c r="AQ35" s="270"/>
      <c r="AR35" s="295">
        <f t="shared" si="9"/>
        <v>0</v>
      </c>
      <c r="AS35" s="298"/>
    </row>
    <row r="36" spans="1:45" ht="19.5" customHeight="1">
      <c r="A36" s="299"/>
      <c r="B36" s="300"/>
      <c r="C36" s="301"/>
      <c r="D36" s="287" t="str">
        <f t="shared" si="1"/>
        <v>Ø 315</v>
      </c>
      <c r="E36" s="300"/>
      <c r="F36" s="300"/>
      <c r="G36" s="288">
        <f t="shared" si="2"/>
        <v>70</v>
      </c>
      <c r="H36" s="289">
        <v>240</v>
      </c>
      <c r="I36" s="290">
        <f t="shared" si="0"/>
        <v>-275</v>
      </c>
      <c r="J36" s="291"/>
      <c r="K36" s="292"/>
      <c r="L36" s="302"/>
      <c r="M36" s="270"/>
      <c r="N36" s="295">
        <f t="shared" si="3"/>
        <v>0</v>
      </c>
      <c r="O36" s="303">
        <v>0</v>
      </c>
      <c r="P36" s="292"/>
      <c r="Q36" s="302"/>
      <c r="R36" s="270"/>
      <c r="S36" s="295">
        <f t="shared" si="4"/>
        <v>0</v>
      </c>
      <c r="T36" s="298"/>
      <c r="U36" s="292"/>
      <c r="V36" s="302"/>
      <c r="W36" s="270"/>
      <c r="X36" s="295">
        <f t="shared" si="5"/>
        <v>0</v>
      </c>
      <c r="Y36" s="298"/>
      <c r="Z36" s="292"/>
      <c r="AA36" s="302"/>
      <c r="AB36" s="270"/>
      <c r="AC36" s="295">
        <f t="shared" si="6"/>
        <v>0</v>
      </c>
      <c r="AD36" s="298"/>
      <c r="AE36" s="292"/>
      <c r="AF36" s="302"/>
      <c r="AG36" s="270"/>
      <c r="AH36" s="295">
        <f t="shared" si="7"/>
        <v>0</v>
      </c>
      <c r="AI36" s="298"/>
      <c r="AJ36" s="292"/>
      <c r="AK36" s="298"/>
      <c r="AL36" s="270"/>
      <c r="AM36" s="295">
        <f t="shared" si="8"/>
        <v>0</v>
      </c>
      <c r="AN36" s="298"/>
      <c r="AO36" s="292"/>
      <c r="AP36" s="302"/>
      <c r="AQ36" s="270"/>
      <c r="AR36" s="295">
        <f t="shared" si="9"/>
        <v>0</v>
      </c>
      <c r="AS36" s="298"/>
    </row>
    <row r="37" spans="1:45" ht="19.5" customHeight="1">
      <c r="A37" s="299"/>
      <c r="B37" s="300"/>
      <c r="C37" s="301"/>
      <c r="D37" s="287" t="str">
        <f t="shared" si="1"/>
        <v>Ø 315</v>
      </c>
      <c r="E37" s="300"/>
      <c r="F37" s="300"/>
      <c r="G37" s="288">
        <f t="shared" si="2"/>
        <v>70</v>
      </c>
      <c r="H37" s="289">
        <v>240</v>
      </c>
      <c r="I37" s="290">
        <f t="shared" si="0"/>
        <v>-275</v>
      </c>
      <c r="J37" s="291"/>
      <c r="K37" s="292"/>
      <c r="L37" s="302"/>
      <c r="M37" s="270"/>
      <c r="N37" s="295">
        <f t="shared" si="3"/>
        <v>0</v>
      </c>
      <c r="O37" s="303">
        <v>0</v>
      </c>
      <c r="P37" s="292"/>
      <c r="Q37" s="302"/>
      <c r="R37" s="270"/>
      <c r="S37" s="295">
        <f t="shared" si="4"/>
        <v>0</v>
      </c>
      <c r="T37" s="298"/>
      <c r="U37" s="292"/>
      <c r="V37" s="302"/>
      <c r="W37" s="270"/>
      <c r="X37" s="295">
        <f t="shared" si="5"/>
        <v>0</v>
      </c>
      <c r="Y37" s="298"/>
      <c r="Z37" s="292"/>
      <c r="AA37" s="302"/>
      <c r="AB37" s="270"/>
      <c r="AC37" s="295">
        <f t="shared" si="6"/>
        <v>0</v>
      </c>
      <c r="AD37" s="298"/>
      <c r="AE37" s="292"/>
      <c r="AF37" s="302"/>
      <c r="AG37" s="270"/>
      <c r="AH37" s="295">
        <f t="shared" si="7"/>
        <v>0</v>
      </c>
      <c r="AI37" s="298"/>
      <c r="AJ37" s="292"/>
      <c r="AK37" s="298"/>
      <c r="AL37" s="270"/>
      <c r="AM37" s="295">
        <f t="shared" si="8"/>
        <v>0</v>
      </c>
      <c r="AN37" s="298"/>
      <c r="AO37" s="292"/>
      <c r="AP37" s="302"/>
      <c r="AQ37" s="270"/>
      <c r="AR37" s="295">
        <f t="shared" si="9"/>
        <v>0</v>
      </c>
      <c r="AS37" s="298"/>
    </row>
    <row r="38" spans="1:45" ht="19.5" customHeight="1">
      <c r="A38" s="299"/>
      <c r="B38" s="300"/>
      <c r="C38" s="301"/>
      <c r="D38" s="287" t="str">
        <f t="shared" si="1"/>
        <v>Ø 315</v>
      </c>
      <c r="E38" s="300"/>
      <c r="F38" s="300"/>
      <c r="G38" s="288">
        <f t="shared" si="2"/>
        <v>70</v>
      </c>
      <c r="H38" s="289">
        <v>240</v>
      </c>
      <c r="I38" s="290">
        <f t="shared" si="0"/>
        <v>-275</v>
      </c>
      <c r="J38" s="291"/>
      <c r="K38" s="292"/>
      <c r="L38" s="302"/>
      <c r="M38" s="270"/>
      <c r="N38" s="295">
        <f t="shared" si="3"/>
        <v>0</v>
      </c>
      <c r="O38" s="303">
        <v>0</v>
      </c>
      <c r="P38" s="292"/>
      <c r="Q38" s="302"/>
      <c r="R38" s="270"/>
      <c r="S38" s="295">
        <f t="shared" si="4"/>
        <v>0</v>
      </c>
      <c r="T38" s="298"/>
      <c r="U38" s="292"/>
      <c r="V38" s="302"/>
      <c r="W38" s="270"/>
      <c r="X38" s="295">
        <f t="shared" si="5"/>
        <v>0</v>
      </c>
      <c r="Y38" s="298"/>
      <c r="Z38" s="292"/>
      <c r="AA38" s="302"/>
      <c r="AB38" s="270"/>
      <c r="AC38" s="295">
        <f t="shared" si="6"/>
        <v>0</v>
      </c>
      <c r="AD38" s="298"/>
      <c r="AE38" s="292"/>
      <c r="AF38" s="302"/>
      <c r="AG38" s="270"/>
      <c r="AH38" s="295">
        <f t="shared" si="7"/>
        <v>0</v>
      </c>
      <c r="AI38" s="298"/>
      <c r="AJ38" s="292"/>
      <c r="AK38" s="298"/>
      <c r="AL38" s="270"/>
      <c r="AM38" s="295">
        <f t="shared" si="8"/>
        <v>0</v>
      </c>
      <c r="AN38" s="298"/>
      <c r="AO38" s="292"/>
      <c r="AP38" s="302"/>
      <c r="AQ38" s="270"/>
      <c r="AR38" s="295">
        <f t="shared" si="9"/>
        <v>0</v>
      </c>
      <c r="AS38" s="298"/>
    </row>
    <row r="39" spans="1:45" ht="19.5" customHeight="1">
      <c r="A39" s="299"/>
      <c r="B39" s="300"/>
      <c r="C39" s="301"/>
      <c r="D39" s="287" t="str">
        <f t="shared" si="1"/>
        <v>Ø 315</v>
      </c>
      <c r="E39" s="300"/>
      <c r="F39" s="300"/>
      <c r="G39" s="288">
        <f t="shared" si="2"/>
        <v>70</v>
      </c>
      <c r="H39" s="289">
        <v>240</v>
      </c>
      <c r="I39" s="290">
        <f t="shared" si="0"/>
        <v>-275</v>
      </c>
      <c r="J39" s="291"/>
      <c r="K39" s="292"/>
      <c r="L39" s="302"/>
      <c r="M39" s="270"/>
      <c r="N39" s="295">
        <f t="shared" si="3"/>
        <v>0</v>
      </c>
      <c r="O39" s="303">
        <v>0</v>
      </c>
      <c r="P39" s="292"/>
      <c r="Q39" s="302"/>
      <c r="R39" s="270"/>
      <c r="S39" s="295">
        <f t="shared" si="4"/>
        <v>0</v>
      </c>
      <c r="T39" s="298"/>
      <c r="U39" s="292"/>
      <c r="V39" s="302"/>
      <c r="W39" s="270"/>
      <c r="X39" s="295">
        <f t="shared" si="5"/>
        <v>0</v>
      </c>
      <c r="Y39" s="298"/>
      <c r="Z39" s="292"/>
      <c r="AA39" s="302"/>
      <c r="AB39" s="270"/>
      <c r="AC39" s="295">
        <f t="shared" si="6"/>
        <v>0</v>
      </c>
      <c r="AD39" s="298"/>
      <c r="AE39" s="292"/>
      <c r="AF39" s="302"/>
      <c r="AG39" s="270"/>
      <c r="AH39" s="295">
        <f t="shared" si="7"/>
        <v>0</v>
      </c>
      <c r="AI39" s="298"/>
      <c r="AJ39" s="292"/>
      <c r="AK39" s="298"/>
      <c r="AL39" s="270"/>
      <c r="AM39" s="295">
        <f t="shared" si="8"/>
        <v>0</v>
      </c>
      <c r="AN39" s="298"/>
      <c r="AO39" s="292"/>
      <c r="AP39" s="302"/>
      <c r="AQ39" s="270"/>
      <c r="AR39" s="295">
        <f t="shared" si="9"/>
        <v>0</v>
      </c>
      <c r="AS39" s="298"/>
    </row>
    <row r="40" spans="1:45" ht="19.5" customHeight="1">
      <c r="A40" s="299"/>
      <c r="B40" s="300"/>
      <c r="C40" s="301"/>
      <c r="D40" s="287" t="str">
        <f t="shared" si="1"/>
        <v>Ø 315</v>
      </c>
      <c r="E40" s="300"/>
      <c r="F40" s="300"/>
      <c r="G40" s="288">
        <f t="shared" si="2"/>
        <v>70</v>
      </c>
      <c r="H40" s="289">
        <v>240</v>
      </c>
      <c r="I40" s="290">
        <f t="shared" si="0"/>
        <v>-275</v>
      </c>
      <c r="J40" s="291"/>
      <c r="K40" s="292"/>
      <c r="L40" s="302"/>
      <c r="M40" s="270"/>
      <c r="N40" s="295">
        <f t="shared" si="3"/>
        <v>0</v>
      </c>
      <c r="O40" s="303">
        <v>0</v>
      </c>
      <c r="P40" s="292"/>
      <c r="Q40" s="302"/>
      <c r="R40" s="270"/>
      <c r="S40" s="295">
        <f t="shared" si="4"/>
        <v>0</v>
      </c>
      <c r="T40" s="298"/>
      <c r="U40" s="292"/>
      <c r="V40" s="302"/>
      <c r="W40" s="270"/>
      <c r="X40" s="295">
        <f t="shared" si="5"/>
        <v>0</v>
      </c>
      <c r="Y40" s="298"/>
      <c r="Z40" s="292"/>
      <c r="AA40" s="302"/>
      <c r="AB40" s="270"/>
      <c r="AC40" s="295">
        <f t="shared" si="6"/>
        <v>0</v>
      </c>
      <c r="AD40" s="298"/>
      <c r="AE40" s="292"/>
      <c r="AF40" s="302"/>
      <c r="AG40" s="270"/>
      <c r="AH40" s="295">
        <f t="shared" si="7"/>
        <v>0</v>
      </c>
      <c r="AI40" s="298"/>
      <c r="AJ40" s="292"/>
      <c r="AK40" s="298"/>
      <c r="AL40" s="270"/>
      <c r="AM40" s="295">
        <f t="shared" si="8"/>
        <v>0</v>
      </c>
      <c r="AN40" s="298"/>
      <c r="AO40" s="292"/>
      <c r="AP40" s="302"/>
      <c r="AQ40" s="270"/>
      <c r="AR40" s="295">
        <f t="shared" si="9"/>
        <v>0</v>
      </c>
      <c r="AS40" s="298"/>
    </row>
    <row r="41" spans="1:45" ht="19.5" customHeight="1">
      <c r="A41" s="299"/>
      <c r="B41" s="300"/>
      <c r="C41" s="301"/>
      <c r="D41" s="287" t="str">
        <f t="shared" si="1"/>
        <v>Ø 315</v>
      </c>
      <c r="E41" s="300"/>
      <c r="F41" s="300"/>
      <c r="G41" s="288">
        <f t="shared" si="2"/>
        <v>70</v>
      </c>
      <c r="H41" s="289">
        <v>240</v>
      </c>
      <c r="I41" s="290">
        <f t="shared" si="0"/>
        <v>-275</v>
      </c>
      <c r="J41" s="291"/>
      <c r="K41" s="292"/>
      <c r="L41" s="302"/>
      <c r="M41" s="270"/>
      <c r="N41" s="295">
        <f t="shared" si="3"/>
        <v>0</v>
      </c>
      <c r="O41" s="303">
        <v>0</v>
      </c>
      <c r="P41" s="292"/>
      <c r="Q41" s="302"/>
      <c r="R41" s="270"/>
      <c r="S41" s="295">
        <f t="shared" si="4"/>
        <v>0</v>
      </c>
      <c r="T41" s="298"/>
      <c r="U41" s="292"/>
      <c r="V41" s="302"/>
      <c r="W41" s="270"/>
      <c r="X41" s="295">
        <f t="shared" si="5"/>
        <v>0</v>
      </c>
      <c r="Y41" s="298"/>
      <c r="Z41" s="292"/>
      <c r="AA41" s="302"/>
      <c r="AB41" s="270"/>
      <c r="AC41" s="295">
        <f t="shared" si="6"/>
        <v>0</v>
      </c>
      <c r="AD41" s="298"/>
      <c r="AE41" s="292"/>
      <c r="AF41" s="302"/>
      <c r="AG41" s="270"/>
      <c r="AH41" s="295">
        <f t="shared" si="7"/>
        <v>0</v>
      </c>
      <c r="AI41" s="298"/>
      <c r="AJ41" s="292"/>
      <c r="AK41" s="298"/>
      <c r="AL41" s="270"/>
      <c r="AM41" s="295">
        <f t="shared" si="8"/>
        <v>0</v>
      </c>
      <c r="AN41" s="298"/>
      <c r="AO41" s="292"/>
      <c r="AP41" s="302"/>
      <c r="AQ41" s="270"/>
      <c r="AR41" s="295">
        <f t="shared" si="9"/>
        <v>0</v>
      </c>
      <c r="AS41" s="298"/>
    </row>
    <row r="42" spans="1:45" ht="19.5" customHeight="1">
      <c r="A42" s="299"/>
      <c r="B42" s="300"/>
      <c r="C42" s="301"/>
      <c r="D42" s="287" t="str">
        <f t="shared" si="1"/>
        <v>Ø 315</v>
      </c>
      <c r="E42" s="300"/>
      <c r="F42" s="300"/>
      <c r="G42" s="288">
        <f t="shared" si="2"/>
        <v>70</v>
      </c>
      <c r="H42" s="289">
        <v>240</v>
      </c>
      <c r="I42" s="290">
        <f t="shared" si="0"/>
        <v>-275</v>
      </c>
      <c r="J42" s="291"/>
      <c r="K42" s="292"/>
      <c r="L42" s="302"/>
      <c r="M42" s="270"/>
      <c r="N42" s="295">
        <f t="shared" si="3"/>
        <v>0</v>
      </c>
      <c r="O42" s="303">
        <v>0</v>
      </c>
      <c r="P42" s="292"/>
      <c r="Q42" s="302"/>
      <c r="R42" s="270"/>
      <c r="S42" s="295">
        <f t="shared" si="4"/>
        <v>0</v>
      </c>
      <c r="T42" s="298"/>
      <c r="U42" s="292"/>
      <c r="V42" s="302"/>
      <c r="W42" s="270"/>
      <c r="X42" s="295">
        <f t="shared" si="5"/>
        <v>0</v>
      </c>
      <c r="Y42" s="298"/>
      <c r="Z42" s="292"/>
      <c r="AA42" s="302"/>
      <c r="AB42" s="270"/>
      <c r="AC42" s="295">
        <f t="shared" si="6"/>
        <v>0</v>
      </c>
      <c r="AD42" s="298"/>
      <c r="AE42" s="292"/>
      <c r="AF42" s="302"/>
      <c r="AG42" s="270"/>
      <c r="AH42" s="295">
        <f t="shared" si="7"/>
        <v>0</v>
      </c>
      <c r="AI42" s="298"/>
      <c r="AJ42" s="292"/>
      <c r="AK42" s="298"/>
      <c r="AL42" s="270"/>
      <c r="AM42" s="295">
        <f t="shared" si="8"/>
        <v>0</v>
      </c>
      <c r="AN42" s="298"/>
      <c r="AO42" s="292"/>
      <c r="AP42" s="302"/>
      <c r="AQ42" s="270"/>
      <c r="AR42" s="295">
        <f t="shared" si="9"/>
        <v>0</v>
      </c>
      <c r="AS42" s="298"/>
    </row>
    <row r="43" spans="1:45" ht="19.5" customHeight="1">
      <c r="A43" s="299"/>
      <c r="B43" s="300"/>
      <c r="C43" s="301"/>
      <c r="D43" s="287" t="str">
        <f t="shared" si="1"/>
        <v>Ø 315</v>
      </c>
      <c r="E43" s="300"/>
      <c r="F43" s="300"/>
      <c r="G43" s="288">
        <f t="shared" si="2"/>
        <v>70</v>
      </c>
      <c r="H43" s="289">
        <v>240</v>
      </c>
      <c r="I43" s="290">
        <f t="shared" si="0"/>
        <v>-275</v>
      </c>
      <c r="J43" s="291"/>
      <c r="K43" s="292"/>
      <c r="L43" s="302"/>
      <c r="M43" s="270"/>
      <c r="N43" s="295">
        <f t="shared" si="3"/>
        <v>0</v>
      </c>
      <c r="O43" s="303">
        <v>0</v>
      </c>
      <c r="P43" s="292"/>
      <c r="Q43" s="302"/>
      <c r="R43" s="270"/>
      <c r="S43" s="295">
        <f t="shared" si="4"/>
        <v>0</v>
      </c>
      <c r="T43" s="298"/>
      <c r="U43" s="292"/>
      <c r="V43" s="302"/>
      <c r="W43" s="270"/>
      <c r="X43" s="295">
        <f t="shared" si="5"/>
        <v>0</v>
      </c>
      <c r="Y43" s="298"/>
      <c r="Z43" s="292"/>
      <c r="AA43" s="302"/>
      <c r="AB43" s="270"/>
      <c r="AC43" s="295">
        <f t="shared" si="6"/>
        <v>0</v>
      </c>
      <c r="AD43" s="298"/>
      <c r="AE43" s="292"/>
      <c r="AF43" s="302"/>
      <c r="AG43" s="270"/>
      <c r="AH43" s="295">
        <f t="shared" si="7"/>
        <v>0</v>
      </c>
      <c r="AI43" s="298"/>
      <c r="AJ43" s="292"/>
      <c r="AK43" s="298"/>
      <c r="AL43" s="270"/>
      <c r="AM43" s="295">
        <f t="shared" si="8"/>
        <v>0</v>
      </c>
      <c r="AN43" s="298"/>
      <c r="AO43" s="292"/>
      <c r="AP43" s="302"/>
      <c r="AQ43" s="270"/>
      <c r="AR43" s="295">
        <f t="shared" si="9"/>
        <v>0</v>
      </c>
      <c r="AS43" s="298"/>
    </row>
    <row r="44" spans="1:45" ht="19.5" customHeight="1">
      <c r="A44" s="299"/>
      <c r="B44" s="300"/>
      <c r="C44" s="301"/>
      <c r="D44" s="287" t="str">
        <f t="shared" si="1"/>
        <v>Ø 315</v>
      </c>
      <c r="E44" s="300"/>
      <c r="F44" s="300"/>
      <c r="G44" s="288">
        <f t="shared" si="2"/>
        <v>70</v>
      </c>
      <c r="H44" s="289">
        <v>240</v>
      </c>
      <c r="I44" s="290">
        <f t="shared" si="0"/>
        <v>-275</v>
      </c>
      <c r="J44" s="291"/>
      <c r="K44" s="292"/>
      <c r="L44" s="302"/>
      <c r="M44" s="270"/>
      <c r="N44" s="295">
        <f t="shared" si="3"/>
        <v>0</v>
      </c>
      <c r="O44" s="303">
        <v>0</v>
      </c>
      <c r="P44" s="292"/>
      <c r="Q44" s="302"/>
      <c r="R44" s="270"/>
      <c r="S44" s="295">
        <f t="shared" si="4"/>
        <v>0</v>
      </c>
      <c r="T44" s="298"/>
      <c r="U44" s="292"/>
      <c r="V44" s="302"/>
      <c r="W44" s="270"/>
      <c r="X44" s="295">
        <f t="shared" si="5"/>
        <v>0</v>
      </c>
      <c r="Y44" s="298"/>
      <c r="Z44" s="292"/>
      <c r="AA44" s="302"/>
      <c r="AB44" s="270"/>
      <c r="AC44" s="295">
        <f t="shared" si="6"/>
        <v>0</v>
      </c>
      <c r="AD44" s="298"/>
      <c r="AE44" s="292"/>
      <c r="AF44" s="302"/>
      <c r="AG44" s="270"/>
      <c r="AH44" s="295">
        <f t="shared" si="7"/>
        <v>0</v>
      </c>
      <c r="AI44" s="298"/>
      <c r="AJ44" s="292"/>
      <c r="AK44" s="298"/>
      <c r="AL44" s="270"/>
      <c r="AM44" s="295">
        <f t="shared" si="8"/>
        <v>0</v>
      </c>
      <c r="AN44" s="298"/>
      <c r="AO44" s="292"/>
      <c r="AP44" s="302"/>
      <c r="AQ44" s="270"/>
      <c r="AR44" s="295">
        <f t="shared" si="9"/>
        <v>0</v>
      </c>
      <c r="AS44" s="298"/>
    </row>
    <row r="45" spans="1:45" ht="19.5" customHeight="1">
      <c r="A45" s="299"/>
      <c r="B45" s="300"/>
      <c r="C45" s="301"/>
      <c r="D45" s="287" t="str">
        <f t="shared" si="1"/>
        <v>Ø 315</v>
      </c>
      <c r="E45" s="300"/>
      <c r="F45" s="300"/>
      <c r="G45" s="288">
        <f t="shared" si="2"/>
        <v>70</v>
      </c>
      <c r="H45" s="289">
        <v>240</v>
      </c>
      <c r="I45" s="290">
        <f t="shared" si="0"/>
        <v>-275</v>
      </c>
      <c r="J45" s="291"/>
      <c r="K45" s="292"/>
      <c r="L45" s="302"/>
      <c r="M45" s="270"/>
      <c r="N45" s="295">
        <f t="shared" si="3"/>
        <v>0</v>
      </c>
      <c r="O45" s="303">
        <v>0</v>
      </c>
      <c r="P45" s="292"/>
      <c r="Q45" s="302"/>
      <c r="R45" s="270"/>
      <c r="S45" s="295">
        <f t="shared" si="4"/>
        <v>0</v>
      </c>
      <c r="T45" s="298"/>
      <c r="U45" s="292"/>
      <c r="V45" s="302"/>
      <c r="W45" s="270"/>
      <c r="X45" s="295">
        <f t="shared" si="5"/>
        <v>0</v>
      </c>
      <c r="Y45" s="298"/>
      <c r="Z45" s="292"/>
      <c r="AA45" s="302"/>
      <c r="AB45" s="270"/>
      <c r="AC45" s="295">
        <f t="shared" si="6"/>
        <v>0</v>
      </c>
      <c r="AD45" s="298"/>
      <c r="AE45" s="292"/>
      <c r="AF45" s="302"/>
      <c r="AG45" s="270"/>
      <c r="AH45" s="295">
        <f t="shared" si="7"/>
        <v>0</v>
      </c>
      <c r="AI45" s="298"/>
      <c r="AJ45" s="292"/>
      <c r="AK45" s="298"/>
      <c r="AL45" s="270"/>
      <c r="AM45" s="295">
        <f t="shared" si="8"/>
        <v>0</v>
      </c>
      <c r="AN45" s="298"/>
      <c r="AO45" s="292"/>
      <c r="AP45" s="302"/>
      <c r="AQ45" s="270"/>
      <c r="AR45" s="295">
        <f t="shared" si="9"/>
        <v>0</v>
      </c>
      <c r="AS45" s="298"/>
    </row>
    <row r="46" spans="1:45" ht="19.5" customHeight="1">
      <c r="A46" s="299"/>
      <c r="B46" s="300"/>
      <c r="C46" s="301"/>
      <c r="D46" s="287" t="str">
        <f t="shared" si="1"/>
        <v>Ø 315</v>
      </c>
      <c r="E46" s="300"/>
      <c r="F46" s="300"/>
      <c r="G46" s="288">
        <f t="shared" si="2"/>
        <v>70</v>
      </c>
      <c r="H46" s="289">
        <v>240</v>
      </c>
      <c r="I46" s="290">
        <f t="shared" si="0"/>
        <v>-275</v>
      </c>
      <c r="J46" s="291"/>
      <c r="K46" s="292"/>
      <c r="L46" s="302"/>
      <c r="M46" s="270"/>
      <c r="N46" s="295">
        <f t="shared" si="3"/>
        <v>0</v>
      </c>
      <c r="O46" s="303">
        <v>0</v>
      </c>
      <c r="P46" s="292"/>
      <c r="Q46" s="302"/>
      <c r="R46" s="270"/>
      <c r="S46" s="295">
        <f t="shared" si="4"/>
        <v>0</v>
      </c>
      <c r="T46" s="298"/>
      <c r="U46" s="292"/>
      <c r="V46" s="302"/>
      <c r="W46" s="270"/>
      <c r="X46" s="295">
        <f t="shared" si="5"/>
        <v>0</v>
      </c>
      <c r="Y46" s="298"/>
      <c r="Z46" s="292"/>
      <c r="AA46" s="302"/>
      <c r="AB46" s="270"/>
      <c r="AC46" s="295">
        <f t="shared" si="6"/>
        <v>0</v>
      </c>
      <c r="AD46" s="298"/>
      <c r="AE46" s="292"/>
      <c r="AF46" s="302"/>
      <c r="AG46" s="270"/>
      <c r="AH46" s="295">
        <f t="shared" si="7"/>
        <v>0</v>
      </c>
      <c r="AI46" s="298"/>
      <c r="AJ46" s="292"/>
      <c r="AK46" s="298"/>
      <c r="AL46" s="270"/>
      <c r="AM46" s="295">
        <f t="shared" si="8"/>
        <v>0</v>
      </c>
      <c r="AN46" s="298"/>
      <c r="AO46" s="292"/>
      <c r="AP46" s="302"/>
      <c r="AQ46" s="270"/>
      <c r="AR46" s="295">
        <f t="shared" si="9"/>
        <v>0</v>
      </c>
      <c r="AS46" s="298"/>
    </row>
    <row r="47" spans="1:45" ht="17.25" customHeight="1">
      <c r="A47" s="299"/>
      <c r="B47" s="300"/>
      <c r="C47" s="301"/>
      <c r="D47" s="287" t="str">
        <f t="shared" si="1"/>
        <v>Ø 315</v>
      </c>
      <c r="E47" s="300"/>
      <c r="F47" s="300"/>
      <c r="G47" s="288">
        <f t="shared" si="2"/>
        <v>70</v>
      </c>
      <c r="H47" s="289">
        <v>240</v>
      </c>
      <c r="I47" s="290">
        <f t="shared" si="0"/>
        <v>-275</v>
      </c>
      <c r="J47" s="291"/>
      <c r="K47" s="292"/>
      <c r="L47" s="302"/>
      <c r="M47" s="270"/>
      <c r="N47" s="295">
        <f t="shared" si="3"/>
        <v>0</v>
      </c>
      <c r="O47" s="303">
        <v>0</v>
      </c>
      <c r="P47" s="292"/>
      <c r="Q47" s="302"/>
      <c r="R47" s="270"/>
      <c r="S47" s="295">
        <f t="shared" si="4"/>
        <v>0</v>
      </c>
      <c r="T47" s="298"/>
      <c r="U47" s="292"/>
      <c r="V47" s="302"/>
      <c r="W47" s="270"/>
      <c r="X47" s="295">
        <f t="shared" si="5"/>
        <v>0</v>
      </c>
      <c r="Y47" s="298"/>
      <c r="Z47" s="292"/>
      <c r="AA47" s="302"/>
      <c r="AB47" s="270"/>
      <c r="AC47" s="295">
        <f t="shared" si="6"/>
        <v>0</v>
      </c>
      <c r="AD47" s="298"/>
      <c r="AE47" s="292"/>
      <c r="AF47" s="302"/>
      <c r="AG47" s="270"/>
      <c r="AH47" s="295">
        <f t="shared" si="7"/>
        <v>0</v>
      </c>
      <c r="AI47" s="298"/>
      <c r="AJ47" s="292"/>
      <c r="AK47" s="298"/>
      <c r="AL47" s="270"/>
      <c r="AM47" s="295">
        <f t="shared" si="8"/>
        <v>0</v>
      </c>
      <c r="AN47" s="298"/>
      <c r="AO47" s="292"/>
      <c r="AP47" s="302"/>
      <c r="AQ47" s="270"/>
      <c r="AR47" s="295">
        <f t="shared" si="9"/>
        <v>0</v>
      </c>
      <c r="AS47" s="298"/>
    </row>
    <row r="48" spans="1:45" ht="19.5" customHeight="1">
      <c r="A48" s="299"/>
      <c r="B48" s="300"/>
      <c r="C48" s="301"/>
      <c r="D48" s="287" t="str">
        <f t="shared" si="1"/>
        <v>Ø 315</v>
      </c>
      <c r="E48" s="300"/>
      <c r="F48" s="300"/>
      <c r="G48" s="288">
        <f t="shared" si="2"/>
        <v>70</v>
      </c>
      <c r="H48" s="289">
        <v>240</v>
      </c>
      <c r="I48" s="290">
        <f t="shared" si="0"/>
        <v>-275</v>
      </c>
      <c r="J48" s="291"/>
      <c r="K48" s="292"/>
      <c r="L48" s="302"/>
      <c r="M48" s="270"/>
      <c r="N48" s="295">
        <f t="shared" si="3"/>
        <v>0</v>
      </c>
      <c r="O48" s="303">
        <v>0</v>
      </c>
      <c r="P48" s="292"/>
      <c r="Q48" s="302"/>
      <c r="R48" s="270"/>
      <c r="S48" s="295">
        <f t="shared" si="4"/>
        <v>0</v>
      </c>
      <c r="T48" s="298"/>
      <c r="U48" s="292"/>
      <c r="V48" s="302"/>
      <c r="W48" s="270"/>
      <c r="X48" s="295">
        <f t="shared" si="5"/>
        <v>0</v>
      </c>
      <c r="Y48" s="298"/>
      <c r="Z48" s="292"/>
      <c r="AA48" s="302"/>
      <c r="AB48" s="270"/>
      <c r="AC48" s="295">
        <f t="shared" si="6"/>
        <v>0</v>
      </c>
      <c r="AD48" s="298"/>
      <c r="AE48" s="292"/>
      <c r="AF48" s="302"/>
      <c r="AG48" s="270"/>
      <c r="AH48" s="295">
        <f t="shared" si="7"/>
        <v>0</v>
      </c>
      <c r="AI48" s="298"/>
      <c r="AJ48" s="292"/>
      <c r="AK48" s="298"/>
      <c r="AL48" s="270"/>
      <c r="AM48" s="295">
        <f t="shared" si="8"/>
        <v>0</v>
      </c>
      <c r="AN48" s="298"/>
      <c r="AO48" s="292"/>
      <c r="AP48" s="302"/>
      <c r="AQ48" s="270"/>
      <c r="AR48" s="295">
        <f t="shared" si="9"/>
        <v>0</v>
      </c>
      <c r="AS48" s="298"/>
    </row>
    <row r="49" spans="1:45" ht="19.5" customHeight="1">
      <c r="A49" s="299"/>
      <c r="B49" s="300"/>
      <c r="C49" s="301"/>
      <c r="D49" s="287" t="str">
        <f t="shared" si="1"/>
        <v>Ø 315</v>
      </c>
      <c r="E49" s="300"/>
      <c r="F49" s="300"/>
      <c r="G49" s="288">
        <f t="shared" si="2"/>
        <v>70</v>
      </c>
      <c r="H49" s="289">
        <v>240</v>
      </c>
      <c r="I49" s="290">
        <f t="shared" si="0"/>
        <v>-275</v>
      </c>
      <c r="J49" s="291"/>
      <c r="K49" s="292"/>
      <c r="L49" s="302"/>
      <c r="M49" s="270"/>
      <c r="N49" s="295">
        <f t="shared" si="3"/>
        <v>0</v>
      </c>
      <c r="O49" s="303">
        <v>0</v>
      </c>
      <c r="P49" s="292"/>
      <c r="Q49" s="302"/>
      <c r="R49" s="270"/>
      <c r="S49" s="295">
        <f t="shared" si="4"/>
        <v>0</v>
      </c>
      <c r="T49" s="298"/>
      <c r="U49" s="292"/>
      <c r="V49" s="302"/>
      <c r="W49" s="270"/>
      <c r="X49" s="295">
        <f t="shared" si="5"/>
        <v>0</v>
      </c>
      <c r="Y49" s="298"/>
      <c r="Z49" s="292"/>
      <c r="AA49" s="302"/>
      <c r="AB49" s="270"/>
      <c r="AC49" s="295">
        <f t="shared" si="6"/>
        <v>0</v>
      </c>
      <c r="AD49" s="298"/>
      <c r="AE49" s="292"/>
      <c r="AF49" s="302"/>
      <c r="AG49" s="270"/>
      <c r="AH49" s="295">
        <f t="shared" si="7"/>
        <v>0</v>
      </c>
      <c r="AI49" s="298"/>
      <c r="AJ49" s="292"/>
      <c r="AK49" s="298"/>
      <c r="AL49" s="270"/>
      <c r="AM49" s="295">
        <f t="shared" si="8"/>
        <v>0</v>
      </c>
      <c r="AN49" s="298"/>
      <c r="AO49" s="292"/>
      <c r="AP49" s="302"/>
      <c r="AQ49" s="270"/>
      <c r="AR49" s="295">
        <f t="shared" si="9"/>
        <v>0</v>
      </c>
      <c r="AS49" s="298"/>
    </row>
    <row r="50" spans="1:45" ht="19.5" customHeight="1">
      <c r="A50" s="299"/>
      <c r="B50" s="300"/>
      <c r="C50" s="301"/>
      <c r="D50" s="287" t="str">
        <f t="shared" si="1"/>
        <v>Ø 315</v>
      </c>
      <c r="E50" s="300"/>
      <c r="F50" s="300"/>
      <c r="G50" s="288">
        <f t="shared" si="2"/>
        <v>70</v>
      </c>
      <c r="H50" s="289">
        <v>240</v>
      </c>
      <c r="I50" s="290">
        <f t="shared" si="0"/>
        <v>-275</v>
      </c>
      <c r="J50" s="291"/>
      <c r="K50" s="292"/>
      <c r="L50" s="302"/>
      <c r="M50" s="270"/>
      <c r="N50" s="295">
        <f t="shared" si="3"/>
        <v>0</v>
      </c>
      <c r="O50" s="303">
        <v>0</v>
      </c>
      <c r="P50" s="292"/>
      <c r="Q50" s="302"/>
      <c r="R50" s="270"/>
      <c r="S50" s="295">
        <f t="shared" si="4"/>
        <v>0</v>
      </c>
      <c r="T50" s="298"/>
      <c r="U50" s="292"/>
      <c r="V50" s="302"/>
      <c r="W50" s="270"/>
      <c r="X50" s="295">
        <f t="shared" si="5"/>
        <v>0</v>
      </c>
      <c r="Y50" s="298"/>
      <c r="Z50" s="292"/>
      <c r="AA50" s="302"/>
      <c r="AB50" s="270"/>
      <c r="AC50" s="295">
        <f t="shared" si="6"/>
        <v>0</v>
      </c>
      <c r="AD50" s="298"/>
      <c r="AE50" s="292"/>
      <c r="AF50" s="302"/>
      <c r="AG50" s="270"/>
      <c r="AH50" s="295">
        <f t="shared" si="7"/>
        <v>0</v>
      </c>
      <c r="AI50" s="298"/>
      <c r="AJ50" s="292"/>
      <c r="AK50" s="298"/>
      <c r="AL50" s="270"/>
      <c r="AM50" s="295">
        <f t="shared" si="8"/>
        <v>0</v>
      </c>
      <c r="AN50" s="298"/>
      <c r="AO50" s="292"/>
      <c r="AP50" s="302"/>
      <c r="AQ50" s="270"/>
      <c r="AR50" s="295">
        <f t="shared" si="9"/>
        <v>0</v>
      </c>
      <c r="AS50" s="298"/>
    </row>
    <row r="51" spans="1:45" ht="19.5" customHeight="1">
      <c r="A51" s="299"/>
      <c r="B51" s="300"/>
      <c r="C51" s="301"/>
      <c r="D51" s="287" t="str">
        <f t="shared" si="1"/>
        <v>Ø 315</v>
      </c>
      <c r="E51" s="300"/>
      <c r="F51" s="300"/>
      <c r="G51" s="288">
        <f t="shared" si="2"/>
        <v>70</v>
      </c>
      <c r="H51" s="289">
        <v>240</v>
      </c>
      <c r="I51" s="290">
        <f t="shared" si="0"/>
        <v>-275</v>
      </c>
      <c r="J51" s="291"/>
      <c r="K51" s="292"/>
      <c r="L51" s="302"/>
      <c r="M51" s="270"/>
      <c r="N51" s="295">
        <f t="shared" si="3"/>
        <v>0</v>
      </c>
      <c r="O51" s="303">
        <v>0</v>
      </c>
      <c r="P51" s="292"/>
      <c r="Q51" s="302"/>
      <c r="R51" s="270"/>
      <c r="S51" s="295">
        <f t="shared" si="4"/>
        <v>0</v>
      </c>
      <c r="T51" s="298"/>
      <c r="U51" s="292"/>
      <c r="V51" s="302"/>
      <c r="W51" s="270"/>
      <c r="X51" s="295">
        <f t="shared" si="5"/>
        <v>0</v>
      </c>
      <c r="Y51" s="298"/>
      <c r="Z51" s="292"/>
      <c r="AA51" s="302"/>
      <c r="AB51" s="270"/>
      <c r="AC51" s="295">
        <f t="shared" si="6"/>
        <v>0</v>
      </c>
      <c r="AD51" s="298"/>
      <c r="AE51" s="292"/>
      <c r="AF51" s="302"/>
      <c r="AG51" s="270"/>
      <c r="AH51" s="295">
        <f t="shared" si="7"/>
        <v>0</v>
      </c>
      <c r="AI51" s="298"/>
      <c r="AJ51" s="292"/>
      <c r="AK51" s="298"/>
      <c r="AL51" s="270"/>
      <c r="AM51" s="295">
        <f t="shared" si="8"/>
        <v>0</v>
      </c>
      <c r="AN51" s="298"/>
      <c r="AO51" s="292"/>
      <c r="AP51" s="302"/>
      <c r="AQ51" s="270"/>
      <c r="AR51" s="295">
        <f t="shared" si="9"/>
        <v>0</v>
      </c>
      <c r="AS51" s="298"/>
    </row>
    <row r="52" spans="1:45" ht="19.5" customHeight="1">
      <c r="A52" s="299"/>
      <c r="B52" s="300"/>
      <c r="C52" s="301"/>
      <c r="D52" s="287" t="str">
        <f t="shared" si="1"/>
        <v>Ø 315</v>
      </c>
      <c r="E52" s="300"/>
      <c r="F52" s="300"/>
      <c r="G52" s="288">
        <f t="shared" si="2"/>
        <v>70</v>
      </c>
      <c r="H52" s="289">
        <v>240</v>
      </c>
      <c r="I52" s="290">
        <f t="shared" si="0"/>
        <v>-275</v>
      </c>
      <c r="J52" s="291"/>
      <c r="K52" s="292"/>
      <c r="L52" s="302"/>
      <c r="M52" s="270"/>
      <c r="N52" s="295">
        <f t="shared" si="3"/>
        <v>0</v>
      </c>
      <c r="O52" s="303">
        <v>0</v>
      </c>
      <c r="P52" s="292"/>
      <c r="Q52" s="302"/>
      <c r="R52" s="270"/>
      <c r="S52" s="295">
        <f t="shared" si="4"/>
        <v>0</v>
      </c>
      <c r="T52" s="298"/>
      <c r="U52" s="292"/>
      <c r="V52" s="302"/>
      <c r="W52" s="270"/>
      <c r="X52" s="295">
        <f t="shared" si="5"/>
        <v>0</v>
      </c>
      <c r="Y52" s="298"/>
      <c r="Z52" s="292"/>
      <c r="AA52" s="302"/>
      <c r="AB52" s="270"/>
      <c r="AC52" s="295">
        <f t="shared" si="6"/>
        <v>0</v>
      </c>
      <c r="AD52" s="298"/>
      <c r="AE52" s="292"/>
      <c r="AF52" s="302"/>
      <c r="AG52" s="270"/>
      <c r="AH52" s="295">
        <f t="shared" si="7"/>
        <v>0</v>
      </c>
      <c r="AI52" s="298"/>
      <c r="AJ52" s="292"/>
      <c r="AK52" s="298"/>
      <c r="AL52" s="270"/>
      <c r="AM52" s="295">
        <f t="shared" si="8"/>
        <v>0</v>
      </c>
      <c r="AN52" s="298"/>
      <c r="AO52" s="292"/>
      <c r="AP52" s="302"/>
      <c r="AQ52" s="270"/>
      <c r="AR52" s="295">
        <f t="shared" si="9"/>
        <v>0</v>
      </c>
      <c r="AS52" s="298"/>
    </row>
    <row r="53" spans="1:45" ht="19.5" customHeight="1">
      <c r="A53" s="299"/>
      <c r="B53" s="300"/>
      <c r="C53" s="301"/>
      <c r="D53" s="287" t="str">
        <f t="shared" si="1"/>
        <v>Ø 315</v>
      </c>
      <c r="E53" s="300"/>
      <c r="F53" s="300"/>
      <c r="G53" s="288">
        <f t="shared" si="2"/>
        <v>70</v>
      </c>
      <c r="H53" s="289">
        <v>240</v>
      </c>
      <c r="I53" s="290">
        <f t="shared" si="0"/>
        <v>-275</v>
      </c>
      <c r="J53" s="291"/>
      <c r="K53" s="292"/>
      <c r="L53" s="302"/>
      <c r="M53" s="270"/>
      <c r="N53" s="295">
        <f t="shared" si="3"/>
        <v>0</v>
      </c>
      <c r="O53" s="303">
        <v>0</v>
      </c>
      <c r="P53" s="292"/>
      <c r="Q53" s="302"/>
      <c r="R53" s="270"/>
      <c r="S53" s="295">
        <f t="shared" si="4"/>
        <v>0</v>
      </c>
      <c r="T53" s="298"/>
      <c r="U53" s="292"/>
      <c r="V53" s="302"/>
      <c r="W53" s="270"/>
      <c r="X53" s="295">
        <f t="shared" si="5"/>
        <v>0</v>
      </c>
      <c r="Y53" s="298"/>
      <c r="Z53" s="292"/>
      <c r="AA53" s="302"/>
      <c r="AB53" s="270"/>
      <c r="AC53" s="295">
        <f t="shared" si="6"/>
        <v>0</v>
      </c>
      <c r="AD53" s="298"/>
      <c r="AE53" s="292"/>
      <c r="AF53" s="302"/>
      <c r="AG53" s="270"/>
      <c r="AH53" s="295">
        <f t="shared" si="7"/>
        <v>0</v>
      </c>
      <c r="AI53" s="298"/>
      <c r="AJ53" s="292"/>
      <c r="AK53" s="298"/>
      <c r="AL53" s="270"/>
      <c r="AM53" s="295">
        <f t="shared" si="8"/>
        <v>0</v>
      </c>
      <c r="AN53" s="298"/>
      <c r="AO53" s="292"/>
      <c r="AP53" s="302"/>
      <c r="AQ53" s="270"/>
      <c r="AR53" s="295">
        <f t="shared" si="9"/>
        <v>0</v>
      </c>
      <c r="AS53" s="298"/>
    </row>
    <row r="54" spans="1:45" ht="19.5" customHeight="1">
      <c r="A54" s="299"/>
      <c r="B54" s="300"/>
      <c r="C54" s="301"/>
      <c r="D54" s="287" t="str">
        <f t="shared" si="1"/>
        <v>Ø 315</v>
      </c>
      <c r="E54" s="300"/>
      <c r="F54" s="300"/>
      <c r="G54" s="288">
        <f t="shared" si="2"/>
        <v>70</v>
      </c>
      <c r="H54" s="289">
        <v>240</v>
      </c>
      <c r="I54" s="290">
        <f t="shared" si="0"/>
        <v>-275</v>
      </c>
      <c r="J54" s="291"/>
      <c r="K54" s="292"/>
      <c r="L54" s="302"/>
      <c r="M54" s="270"/>
      <c r="N54" s="295">
        <f t="shared" si="3"/>
        <v>0</v>
      </c>
      <c r="O54" s="303">
        <v>0</v>
      </c>
      <c r="P54" s="292"/>
      <c r="Q54" s="302"/>
      <c r="R54" s="270"/>
      <c r="S54" s="295">
        <f t="shared" si="4"/>
        <v>0</v>
      </c>
      <c r="T54" s="298"/>
      <c r="U54" s="292"/>
      <c r="V54" s="302"/>
      <c r="W54" s="270"/>
      <c r="X54" s="295">
        <f t="shared" si="5"/>
        <v>0</v>
      </c>
      <c r="Y54" s="298"/>
      <c r="Z54" s="292"/>
      <c r="AA54" s="302"/>
      <c r="AB54" s="270"/>
      <c r="AC54" s="295">
        <f t="shared" si="6"/>
        <v>0</v>
      </c>
      <c r="AD54" s="298"/>
      <c r="AE54" s="292"/>
      <c r="AF54" s="302"/>
      <c r="AG54" s="270"/>
      <c r="AH54" s="295">
        <f t="shared" si="7"/>
        <v>0</v>
      </c>
      <c r="AI54" s="298"/>
      <c r="AJ54" s="292"/>
      <c r="AK54" s="298"/>
      <c r="AL54" s="270"/>
      <c r="AM54" s="295">
        <f t="shared" si="8"/>
        <v>0</v>
      </c>
      <c r="AN54" s="298"/>
      <c r="AO54" s="292"/>
      <c r="AP54" s="302"/>
      <c r="AQ54" s="270"/>
      <c r="AR54" s="295">
        <f t="shared" si="9"/>
        <v>0</v>
      </c>
      <c r="AS54" s="298"/>
    </row>
    <row r="55" spans="1:45" ht="19.5" customHeight="1">
      <c r="A55" s="299"/>
      <c r="B55" s="300"/>
      <c r="C55" s="301"/>
      <c r="D55" s="287" t="str">
        <f t="shared" si="1"/>
        <v>Ø 315</v>
      </c>
      <c r="E55" s="300"/>
      <c r="F55" s="300"/>
      <c r="G55" s="288">
        <f t="shared" si="2"/>
        <v>70</v>
      </c>
      <c r="H55" s="289">
        <v>240</v>
      </c>
      <c r="I55" s="290">
        <f t="shared" si="0"/>
        <v>-275</v>
      </c>
      <c r="J55" s="291"/>
      <c r="K55" s="292"/>
      <c r="L55" s="302"/>
      <c r="M55" s="270"/>
      <c r="N55" s="295">
        <f t="shared" si="3"/>
        <v>0</v>
      </c>
      <c r="O55" s="303">
        <v>0</v>
      </c>
      <c r="P55" s="292"/>
      <c r="Q55" s="302"/>
      <c r="R55" s="270"/>
      <c r="S55" s="295">
        <f t="shared" si="4"/>
        <v>0</v>
      </c>
      <c r="T55" s="298"/>
      <c r="U55" s="292"/>
      <c r="V55" s="302"/>
      <c r="W55" s="270"/>
      <c r="X55" s="295">
        <f t="shared" si="5"/>
        <v>0</v>
      </c>
      <c r="Y55" s="298"/>
      <c r="Z55" s="292"/>
      <c r="AA55" s="302"/>
      <c r="AB55" s="270"/>
      <c r="AC55" s="295">
        <f t="shared" si="6"/>
        <v>0</v>
      </c>
      <c r="AD55" s="298"/>
      <c r="AE55" s="292"/>
      <c r="AF55" s="302"/>
      <c r="AG55" s="270"/>
      <c r="AH55" s="295">
        <f t="shared" si="7"/>
        <v>0</v>
      </c>
      <c r="AI55" s="298"/>
      <c r="AJ55" s="292"/>
      <c r="AK55" s="298"/>
      <c r="AL55" s="270"/>
      <c r="AM55" s="295">
        <f t="shared" si="8"/>
        <v>0</v>
      </c>
      <c r="AN55" s="298"/>
      <c r="AO55" s="292"/>
      <c r="AP55" s="302"/>
      <c r="AQ55" s="270"/>
      <c r="AR55" s="295">
        <f t="shared" si="9"/>
        <v>0</v>
      </c>
      <c r="AS55" s="298"/>
    </row>
    <row r="56" spans="1:45" ht="19.5" customHeight="1">
      <c r="A56" s="299"/>
      <c r="B56" s="300"/>
      <c r="C56" s="301"/>
      <c r="D56" s="287" t="str">
        <f t="shared" si="1"/>
        <v>Ø 315</v>
      </c>
      <c r="E56" s="300"/>
      <c r="F56" s="300"/>
      <c r="G56" s="288">
        <f t="shared" si="2"/>
        <v>70</v>
      </c>
      <c r="H56" s="289">
        <v>240</v>
      </c>
      <c r="I56" s="290">
        <f t="shared" si="0"/>
        <v>-275</v>
      </c>
      <c r="J56" s="291"/>
      <c r="K56" s="292"/>
      <c r="L56" s="302"/>
      <c r="M56" s="270"/>
      <c r="N56" s="295">
        <f t="shared" si="3"/>
        <v>0</v>
      </c>
      <c r="O56" s="303">
        <v>0</v>
      </c>
      <c r="P56" s="292"/>
      <c r="Q56" s="302"/>
      <c r="R56" s="270"/>
      <c r="S56" s="295">
        <f t="shared" si="4"/>
        <v>0</v>
      </c>
      <c r="T56" s="298"/>
      <c r="U56" s="292"/>
      <c r="V56" s="302"/>
      <c r="W56" s="270"/>
      <c r="X56" s="295">
        <f t="shared" si="5"/>
        <v>0</v>
      </c>
      <c r="Y56" s="298"/>
      <c r="Z56" s="292"/>
      <c r="AA56" s="302"/>
      <c r="AB56" s="270"/>
      <c r="AC56" s="295">
        <f t="shared" si="6"/>
        <v>0</v>
      </c>
      <c r="AD56" s="298"/>
      <c r="AE56" s="292"/>
      <c r="AF56" s="302"/>
      <c r="AG56" s="270"/>
      <c r="AH56" s="295">
        <f t="shared" si="7"/>
        <v>0</v>
      </c>
      <c r="AI56" s="298"/>
      <c r="AJ56" s="292"/>
      <c r="AK56" s="298"/>
      <c r="AL56" s="270"/>
      <c r="AM56" s="295">
        <f t="shared" si="8"/>
        <v>0</v>
      </c>
      <c r="AN56" s="298"/>
      <c r="AO56" s="292"/>
      <c r="AP56" s="302"/>
      <c r="AQ56" s="270"/>
      <c r="AR56" s="295">
        <f t="shared" si="9"/>
        <v>0</v>
      </c>
      <c r="AS56" s="298"/>
    </row>
    <row r="57" spans="1:45" ht="19.5" customHeight="1">
      <c r="A57" s="299"/>
      <c r="B57" s="300"/>
      <c r="C57" s="301"/>
      <c r="D57" s="287" t="str">
        <f t="shared" si="1"/>
        <v>Ø 315</v>
      </c>
      <c r="E57" s="300"/>
      <c r="F57" s="300"/>
      <c r="G57" s="288">
        <f t="shared" si="2"/>
        <v>70</v>
      </c>
      <c r="H57" s="289">
        <v>240</v>
      </c>
      <c r="I57" s="290">
        <f t="shared" si="0"/>
        <v>-275</v>
      </c>
      <c r="J57" s="291"/>
      <c r="K57" s="292"/>
      <c r="L57" s="302"/>
      <c r="M57" s="270"/>
      <c r="N57" s="295">
        <f t="shared" si="3"/>
        <v>0</v>
      </c>
      <c r="O57" s="303">
        <v>0</v>
      </c>
      <c r="P57" s="292"/>
      <c r="Q57" s="302"/>
      <c r="R57" s="270"/>
      <c r="S57" s="295">
        <f t="shared" si="4"/>
        <v>0</v>
      </c>
      <c r="T57" s="298"/>
      <c r="U57" s="292"/>
      <c r="V57" s="302"/>
      <c r="W57" s="270"/>
      <c r="X57" s="295">
        <f t="shared" si="5"/>
        <v>0</v>
      </c>
      <c r="Y57" s="298"/>
      <c r="Z57" s="292"/>
      <c r="AA57" s="302"/>
      <c r="AB57" s="270"/>
      <c r="AC57" s="295">
        <f t="shared" si="6"/>
        <v>0</v>
      </c>
      <c r="AD57" s="298"/>
      <c r="AE57" s="292"/>
      <c r="AF57" s="302"/>
      <c r="AG57" s="270"/>
      <c r="AH57" s="295">
        <f t="shared" si="7"/>
        <v>0</v>
      </c>
      <c r="AI57" s="298"/>
      <c r="AJ57" s="292"/>
      <c r="AK57" s="298"/>
      <c r="AL57" s="270"/>
      <c r="AM57" s="295">
        <f t="shared" si="8"/>
        <v>0</v>
      </c>
      <c r="AN57" s="298"/>
      <c r="AO57" s="292"/>
      <c r="AP57" s="302"/>
      <c r="AQ57" s="270"/>
      <c r="AR57" s="295">
        <f t="shared" si="9"/>
        <v>0</v>
      </c>
      <c r="AS57" s="298"/>
    </row>
    <row r="58" spans="1:45" ht="19.5" customHeight="1">
      <c r="A58" s="299"/>
      <c r="B58" s="300"/>
      <c r="C58" s="301"/>
      <c r="D58" s="287" t="str">
        <f t="shared" si="1"/>
        <v>Ø 315</v>
      </c>
      <c r="E58" s="300"/>
      <c r="F58" s="300"/>
      <c r="G58" s="288">
        <f t="shared" si="2"/>
        <v>70</v>
      </c>
      <c r="H58" s="289">
        <v>240</v>
      </c>
      <c r="I58" s="290">
        <f t="shared" si="0"/>
        <v>-275</v>
      </c>
      <c r="J58" s="291"/>
      <c r="K58" s="292"/>
      <c r="L58" s="302"/>
      <c r="M58" s="270"/>
      <c r="N58" s="295">
        <f t="shared" si="3"/>
        <v>0</v>
      </c>
      <c r="O58" s="303">
        <v>0</v>
      </c>
      <c r="P58" s="292"/>
      <c r="Q58" s="302"/>
      <c r="R58" s="270"/>
      <c r="S58" s="295">
        <f t="shared" si="4"/>
        <v>0</v>
      </c>
      <c r="T58" s="298"/>
      <c r="U58" s="292"/>
      <c r="V58" s="302"/>
      <c r="W58" s="270"/>
      <c r="X58" s="295">
        <f t="shared" si="5"/>
        <v>0</v>
      </c>
      <c r="Y58" s="298"/>
      <c r="Z58" s="292"/>
      <c r="AA58" s="302"/>
      <c r="AB58" s="270"/>
      <c r="AC58" s="295">
        <f t="shared" si="6"/>
        <v>0</v>
      </c>
      <c r="AD58" s="298"/>
      <c r="AE58" s="292"/>
      <c r="AF58" s="302"/>
      <c r="AG58" s="270"/>
      <c r="AH58" s="295">
        <f t="shared" si="7"/>
        <v>0</v>
      </c>
      <c r="AI58" s="298"/>
      <c r="AJ58" s="292"/>
      <c r="AK58" s="298"/>
      <c r="AL58" s="270"/>
      <c r="AM58" s="295">
        <f t="shared" si="8"/>
        <v>0</v>
      </c>
      <c r="AN58" s="298"/>
      <c r="AO58" s="292"/>
      <c r="AP58" s="302"/>
      <c r="AQ58" s="270"/>
      <c r="AR58" s="295">
        <f t="shared" si="9"/>
        <v>0</v>
      </c>
      <c r="AS58" s="298"/>
    </row>
    <row r="59" spans="1:45" ht="19.5" customHeight="1">
      <c r="A59" s="299"/>
      <c r="B59" s="300"/>
      <c r="C59" s="301"/>
      <c r="D59" s="287" t="str">
        <f t="shared" si="1"/>
        <v>Ø 315</v>
      </c>
      <c r="E59" s="300"/>
      <c r="F59" s="300"/>
      <c r="G59" s="288">
        <f t="shared" si="2"/>
        <v>70</v>
      </c>
      <c r="H59" s="289">
        <v>240</v>
      </c>
      <c r="I59" s="290">
        <f t="shared" si="0"/>
        <v>-275</v>
      </c>
      <c r="J59" s="291"/>
      <c r="K59" s="292"/>
      <c r="L59" s="302"/>
      <c r="M59" s="270"/>
      <c r="N59" s="295">
        <f t="shared" si="3"/>
        <v>0</v>
      </c>
      <c r="O59" s="303">
        <v>0</v>
      </c>
      <c r="P59" s="292"/>
      <c r="Q59" s="302"/>
      <c r="R59" s="270"/>
      <c r="S59" s="295">
        <f t="shared" si="4"/>
        <v>0</v>
      </c>
      <c r="T59" s="298"/>
      <c r="U59" s="292"/>
      <c r="V59" s="302"/>
      <c r="W59" s="270"/>
      <c r="X59" s="295">
        <f t="shared" si="5"/>
        <v>0</v>
      </c>
      <c r="Y59" s="298"/>
      <c r="Z59" s="292"/>
      <c r="AA59" s="302"/>
      <c r="AB59" s="270"/>
      <c r="AC59" s="295">
        <f t="shared" si="6"/>
        <v>0</v>
      </c>
      <c r="AD59" s="298"/>
      <c r="AE59" s="292"/>
      <c r="AF59" s="302"/>
      <c r="AG59" s="270"/>
      <c r="AH59" s="295">
        <f t="shared" si="7"/>
        <v>0</v>
      </c>
      <c r="AI59" s="298"/>
      <c r="AJ59" s="292"/>
      <c r="AK59" s="298"/>
      <c r="AL59" s="270"/>
      <c r="AM59" s="295">
        <f t="shared" si="8"/>
        <v>0</v>
      </c>
      <c r="AN59" s="298"/>
      <c r="AO59" s="292"/>
      <c r="AP59" s="302"/>
      <c r="AQ59" s="270"/>
      <c r="AR59" s="295">
        <f t="shared" si="9"/>
        <v>0</v>
      </c>
      <c r="AS59" s="298"/>
    </row>
    <row r="60" spans="1:45" ht="19.5" customHeight="1">
      <c r="A60" s="299"/>
      <c r="B60" s="300"/>
      <c r="C60" s="301"/>
      <c r="D60" s="287" t="str">
        <f t="shared" si="1"/>
        <v>Ø 315</v>
      </c>
      <c r="E60" s="300"/>
      <c r="F60" s="300"/>
      <c r="G60" s="288">
        <f t="shared" si="2"/>
        <v>70</v>
      </c>
      <c r="H60" s="289">
        <v>240</v>
      </c>
      <c r="I60" s="290">
        <f t="shared" si="0"/>
        <v>-275</v>
      </c>
      <c r="J60" s="291"/>
      <c r="K60" s="292"/>
      <c r="L60" s="302"/>
      <c r="M60" s="270"/>
      <c r="N60" s="295">
        <f t="shared" si="3"/>
        <v>0</v>
      </c>
      <c r="O60" s="303">
        <v>0</v>
      </c>
      <c r="P60" s="292"/>
      <c r="Q60" s="302"/>
      <c r="R60" s="270"/>
      <c r="S60" s="295">
        <f t="shared" si="4"/>
        <v>0</v>
      </c>
      <c r="T60" s="298"/>
      <c r="U60" s="292"/>
      <c r="V60" s="302"/>
      <c r="W60" s="270"/>
      <c r="X60" s="295">
        <f t="shared" si="5"/>
        <v>0</v>
      </c>
      <c r="Y60" s="298"/>
      <c r="Z60" s="292"/>
      <c r="AA60" s="302"/>
      <c r="AB60" s="270"/>
      <c r="AC60" s="295">
        <f t="shared" si="6"/>
        <v>0</v>
      </c>
      <c r="AD60" s="298"/>
      <c r="AE60" s="292"/>
      <c r="AF60" s="302"/>
      <c r="AG60" s="270"/>
      <c r="AH60" s="295">
        <f t="shared" si="7"/>
        <v>0</v>
      </c>
      <c r="AI60" s="298"/>
      <c r="AJ60" s="292"/>
      <c r="AK60" s="298"/>
      <c r="AL60" s="270"/>
      <c r="AM60" s="295">
        <f t="shared" si="8"/>
        <v>0</v>
      </c>
      <c r="AN60" s="298"/>
      <c r="AO60" s="292"/>
      <c r="AP60" s="302"/>
      <c r="AQ60" s="270"/>
      <c r="AR60" s="295">
        <f t="shared" si="9"/>
        <v>0</v>
      </c>
      <c r="AS60" s="298"/>
    </row>
    <row r="61" spans="1:45" ht="19.5" customHeight="1">
      <c r="A61" s="299"/>
      <c r="B61" s="300"/>
      <c r="C61" s="301"/>
      <c r="D61" s="287" t="str">
        <f t="shared" si="1"/>
        <v>Ø 315</v>
      </c>
      <c r="E61" s="300"/>
      <c r="F61" s="300"/>
      <c r="G61" s="288">
        <f t="shared" si="2"/>
        <v>70</v>
      </c>
      <c r="H61" s="289">
        <v>240</v>
      </c>
      <c r="I61" s="290">
        <f t="shared" si="0"/>
        <v>-275</v>
      </c>
      <c r="J61" s="291"/>
      <c r="K61" s="292"/>
      <c r="L61" s="302"/>
      <c r="M61" s="270"/>
      <c r="N61" s="295">
        <f t="shared" si="3"/>
        <v>0</v>
      </c>
      <c r="O61" s="303">
        <v>0</v>
      </c>
      <c r="P61" s="292"/>
      <c r="Q61" s="302"/>
      <c r="R61" s="270"/>
      <c r="S61" s="295">
        <f t="shared" si="4"/>
        <v>0</v>
      </c>
      <c r="T61" s="298"/>
      <c r="U61" s="292"/>
      <c r="V61" s="302"/>
      <c r="W61" s="270"/>
      <c r="X61" s="295">
        <f t="shared" si="5"/>
        <v>0</v>
      </c>
      <c r="Y61" s="298"/>
      <c r="Z61" s="292"/>
      <c r="AA61" s="302"/>
      <c r="AB61" s="270"/>
      <c r="AC61" s="295">
        <f t="shared" si="6"/>
        <v>0</v>
      </c>
      <c r="AD61" s="298"/>
      <c r="AE61" s="292"/>
      <c r="AF61" s="302"/>
      <c r="AG61" s="270"/>
      <c r="AH61" s="295">
        <f t="shared" si="7"/>
        <v>0</v>
      </c>
      <c r="AI61" s="298"/>
      <c r="AJ61" s="292"/>
      <c r="AK61" s="298"/>
      <c r="AL61" s="270"/>
      <c r="AM61" s="295">
        <f t="shared" si="8"/>
        <v>0</v>
      </c>
      <c r="AN61" s="298"/>
      <c r="AO61" s="292"/>
      <c r="AP61" s="302"/>
      <c r="AQ61" s="270"/>
      <c r="AR61" s="295">
        <f t="shared" si="9"/>
        <v>0</v>
      </c>
      <c r="AS61" s="298"/>
    </row>
    <row r="62" spans="1:45" ht="19.5" customHeight="1">
      <c r="A62" s="299"/>
      <c r="B62" s="300"/>
      <c r="C62" s="301"/>
      <c r="D62" s="287" t="str">
        <f t="shared" si="1"/>
        <v>Ø 315</v>
      </c>
      <c r="E62" s="300"/>
      <c r="F62" s="300"/>
      <c r="G62" s="288">
        <f t="shared" si="2"/>
        <v>70</v>
      </c>
      <c r="H62" s="289">
        <v>240</v>
      </c>
      <c r="I62" s="290">
        <f t="shared" si="0"/>
        <v>-275</v>
      </c>
      <c r="J62" s="291"/>
      <c r="K62" s="292"/>
      <c r="L62" s="302"/>
      <c r="M62" s="270"/>
      <c r="N62" s="295">
        <f t="shared" si="3"/>
        <v>0</v>
      </c>
      <c r="O62" s="303">
        <v>0</v>
      </c>
      <c r="P62" s="292"/>
      <c r="Q62" s="302"/>
      <c r="R62" s="270"/>
      <c r="S62" s="295">
        <f t="shared" si="4"/>
        <v>0</v>
      </c>
      <c r="T62" s="298"/>
      <c r="U62" s="292"/>
      <c r="V62" s="302"/>
      <c r="W62" s="270"/>
      <c r="X62" s="295">
        <f t="shared" si="5"/>
        <v>0</v>
      </c>
      <c r="Y62" s="298"/>
      <c r="Z62" s="292"/>
      <c r="AA62" s="302"/>
      <c r="AB62" s="270"/>
      <c r="AC62" s="295">
        <f t="shared" si="6"/>
        <v>0</v>
      </c>
      <c r="AD62" s="298"/>
      <c r="AE62" s="292"/>
      <c r="AF62" s="302"/>
      <c r="AG62" s="270"/>
      <c r="AH62" s="295">
        <f t="shared" si="7"/>
        <v>0</v>
      </c>
      <c r="AI62" s="298"/>
      <c r="AJ62" s="292"/>
      <c r="AK62" s="298"/>
      <c r="AL62" s="270"/>
      <c r="AM62" s="295">
        <f t="shared" si="8"/>
        <v>0</v>
      </c>
      <c r="AN62" s="298"/>
      <c r="AO62" s="292"/>
      <c r="AP62" s="302"/>
      <c r="AQ62" s="270"/>
      <c r="AR62" s="295">
        <f t="shared" si="9"/>
        <v>0</v>
      </c>
      <c r="AS62" s="298"/>
    </row>
    <row r="63" spans="1:45" ht="19.5" customHeight="1" thickBot="1">
      <c r="A63" s="304"/>
      <c r="B63" s="305"/>
      <c r="C63" s="301"/>
      <c r="D63" s="287" t="str">
        <f t="shared" si="1"/>
        <v>Ø 315</v>
      </c>
      <c r="E63" s="300"/>
      <c r="F63" s="300"/>
      <c r="G63" s="288">
        <f t="shared" si="2"/>
        <v>70</v>
      </c>
      <c r="H63" s="289">
        <v>240</v>
      </c>
      <c r="I63" s="290">
        <f t="shared" si="0"/>
        <v>-275</v>
      </c>
      <c r="J63" s="291"/>
      <c r="K63" s="292"/>
      <c r="L63" s="302"/>
      <c r="M63" s="270"/>
      <c r="N63" s="295">
        <f t="shared" si="3"/>
        <v>0</v>
      </c>
      <c r="O63" s="303">
        <v>0</v>
      </c>
      <c r="P63" s="292"/>
      <c r="Q63" s="302"/>
      <c r="R63" s="270"/>
      <c r="S63" s="295">
        <f t="shared" si="4"/>
        <v>0</v>
      </c>
      <c r="T63" s="298"/>
      <c r="U63" s="306"/>
      <c r="V63" s="307"/>
      <c r="W63" s="308"/>
      <c r="X63" s="295">
        <f t="shared" si="5"/>
        <v>0</v>
      </c>
      <c r="Y63" s="309"/>
      <c r="Z63" s="306"/>
      <c r="AA63" s="307"/>
      <c r="AB63" s="308"/>
      <c r="AC63" s="295">
        <f t="shared" si="6"/>
        <v>0</v>
      </c>
      <c r="AD63" s="298"/>
      <c r="AE63" s="292"/>
      <c r="AF63" s="302"/>
      <c r="AG63" s="270"/>
      <c r="AH63" s="295">
        <f t="shared" si="7"/>
        <v>0</v>
      </c>
      <c r="AI63" s="298"/>
      <c r="AJ63" s="292"/>
      <c r="AK63" s="310"/>
      <c r="AL63" s="311"/>
      <c r="AM63" s="295">
        <f t="shared" si="8"/>
        <v>0</v>
      </c>
      <c r="AN63" s="298"/>
      <c r="AO63" s="292"/>
      <c r="AP63" s="302"/>
      <c r="AQ63" s="270"/>
      <c r="AR63" s="295">
        <f t="shared" si="9"/>
        <v>0</v>
      </c>
      <c r="AS63" s="309"/>
    </row>
    <row r="64" spans="1:45" ht="6.75" customHeight="1" thickBot="1">
      <c r="A64" s="312"/>
      <c r="B64" s="313"/>
      <c r="C64" s="313"/>
      <c r="D64" s="313"/>
      <c r="E64" s="313"/>
      <c r="F64" s="313"/>
      <c r="G64" s="313"/>
      <c r="H64" s="313"/>
      <c r="I64" s="313"/>
      <c r="J64" s="313"/>
      <c r="K64" s="313"/>
      <c r="L64" s="313"/>
      <c r="M64" s="313"/>
      <c r="N64" s="313"/>
      <c r="O64" s="313"/>
      <c r="P64" s="313"/>
      <c r="Q64" s="313"/>
      <c r="R64" s="313"/>
      <c r="S64" s="313"/>
      <c r="T64" s="313"/>
      <c r="U64" s="313"/>
      <c r="V64" s="313"/>
      <c r="W64" s="313"/>
      <c r="X64" s="313"/>
      <c r="Y64" s="313"/>
      <c r="Z64" s="313"/>
      <c r="AA64" s="313"/>
      <c r="AB64" s="313"/>
      <c r="AC64" s="313"/>
      <c r="AD64" s="313"/>
      <c r="AE64" s="313"/>
      <c r="AF64" s="313"/>
      <c r="AG64" s="313"/>
      <c r="AH64" s="313"/>
      <c r="AI64" s="313"/>
      <c r="AJ64" s="313"/>
      <c r="AK64" s="313"/>
      <c r="AL64" s="313"/>
      <c r="AM64" s="313"/>
      <c r="AN64" s="313"/>
      <c r="AO64" s="313"/>
      <c r="AP64" s="313"/>
      <c r="AQ64" s="313"/>
      <c r="AR64" s="314"/>
      <c r="AS64" s="315"/>
    </row>
    <row r="65" spans="1:45" ht="19.5" customHeight="1">
      <c r="A65" s="316"/>
      <c r="B65" s="317"/>
      <c r="C65" s="316" t="s">
        <v>159</v>
      </c>
      <c r="D65" s="318" t="s">
        <v>131</v>
      </c>
      <c r="E65" s="317">
        <v>-200</v>
      </c>
      <c r="F65" s="317">
        <v>300</v>
      </c>
      <c r="G65" s="319">
        <f>CHOOSE($F$15,$G$17,$G$18,$G$19)</f>
        <v>70</v>
      </c>
      <c r="H65" s="317">
        <v>240</v>
      </c>
      <c r="I65" s="320">
        <v>750</v>
      </c>
      <c r="J65" s="321"/>
      <c r="K65" s="322" t="s">
        <v>132</v>
      </c>
      <c r="L65" s="323">
        <v>125</v>
      </c>
      <c r="M65" s="324">
        <v>-1580</v>
      </c>
      <c r="N65" s="325">
        <v>250</v>
      </c>
      <c r="O65" s="326">
        <v>0</v>
      </c>
      <c r="P65" s="322" t="s">
        <v>132</v>
      </c>
      <c r="Q65" s="323">
        <v>125</v>
      </c>
      <c r="R65" s="324">
        <v>-1580</v>
      </c>
      <c r="S65" s="327">
        <v>250</v>
      </c>
      <c r="T65" s="323"/>
      <c r="U65" s="322" t="s">
        <v>132</v>
      </c>
      <c r="V65" s="323">
        <v>125</v>
      </c>
      <c r="W65" s="324">
        <v>-1580</v>
      </c>
      <c r="X65" s="327">
        <v>250</v>
      </c>
      <c r="Y65" s="323"/>
      <c r="Z65" s="322" t="s">
        <v>132</v>
      </c>
      <c r="AA65" s="323">
        <v>125</v>
      </c>
      <c r="AB65" s="324">
        <v>-1580</v>
      </c>
      <c r="AC65" s="327">
        <v>250</v>
      </c>
      <c r="AD65" s="323"/>
      <c r="AE65" s="322" t="s">
        <v>132</v>
      </c>
      <c r="AF65" s="323">
        <v>125</v>
      </c>
      <c r="AG65" s="324">
        <v>-1580</v>
      </c>
      <c r="AH65" s="327">
        <v>250</v>
      </c>
      <c r="AI65" s="323"/>
      <c r="AJ65" s="322" t="s">
        <v>132</v>
      </c>
      <c r="AK65" s="323">
        <v>125</v>
      </c>
      <c r="AL65" s="324">
        <v>-1580</v>
      </c>
      <c r="AM65" s="327">
        <v>250</v>
      </c>
      <c r="AN65" s="323"/>
      <c r="AO65" s="322" t="s">
        <v>132</v>
      </c>
      <c r="AP65" s="323">
        <v>125</v>
      </c>
      <c r="AQ65" s="324">
        <v>-1580</v>
      </c>
      <c r="AR65" s="327">
        <v>250</v>
      </c>
      <c r="AS65" s="323"/>
    </row>
  </sheetData>
  <dataConsolidate/>
  <mergeCells count="17">
    <mergeCell ref="AG8:AS8"/>
    <mergeCell ref="A1:O2"/>
    <mergeCell ref="AG3:AH3"/>
    <mergeCell ref="AO3:AP3"/>
    <mergeCell ref="AG4:AS4"/>
    <mergeCell ref="AG7:AS7"/>
    <mergeCell ref="K22:O22"/>
    <mergeCell ref="P22:T22"/>
    <mergeCell ref="U22:Y22"/>
    <mergeCell ref="Z22:AD22"/>
    <mergeCell ref="AE22:AI22"/>
    <mergeCell ref="AJ22:AN22"/>
    <mergeCell ref="AO22:AS22"/>
    <mergeCell ref="AG9:AS9"/>
    <mergeCell ref="AG10:AS10"/>
    <mergeCell ref="AG11:AS11"/>
    <mergeCell ref="AG12:AS12"/>
  </mergeCells>
  <dataValidations count="4">
    <dataValidation type="list" allowBlank="1" showInputMessage="1" showErrorMessage="1" sqref="H24:H63" xr:uid="{00000000-0002-0000-0400-000000000000}">
      <formula1>$AA$15:$AA$17</formula1>
    </dataValidation>
    <dataValidation type="list" allowBlank="1" showInputMessage="1" showErrorMessage="1" sqref="D24:D63" xr:uid="{00000000-0002-0000-0400-000001000000}">
      <formula1>$F$17:$F$19</formula1>
    </dataValidation>
    <dataValidation type="list" allowBlank="1" showInputMessage="1" showErrorMessage="1" sqref="U63 AE24:AE63 AJ24:AJ63 Z24:Z63 AO24:AO63" xr:uid="{00000000-0002-0000-0400-000002000000}">
      <formula1>$H$15:$H$17</formula1>
    </dataValidation>
    <dataValidation type="list" allowBlank="1" showInputMessage="1" showErrorMessage="1" sqref="P24:P63 U24:U62 K24:K63" xr:uid="{00000000-0002-0000-0400-000003000000}">
      <formula1>$H$15:$H$19</formula1>
    </dataValidation>
  </dataValidations>
  <pageMargins left="0.25" right="0.25" top="0.75" bottom="0.75" header="0.3" footer="0.3"/>
  <pageSetup paperSize="9" scale="29"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5121" r:id="rId4" name="Group Box 1">
              <controlPr defaultSize="0" print="0" autoFill="0" autoPict="0">
                <anchor moveWithCells="1">
                  <from>
                    <xdr:col>2</xdr:col>
                    <xdr:colOff>546100</xdr:colOff>
                    <xdr:row>13</xdr:row>
                    <xdr:rowOff>88900</xdr:rowOff>
                  </from>
                  <to>
                    <xdr:col>4</xdr:col>
                    <xdr:colOff>317500</xdr:colOff>
                    <xdr:row>16</xdr:row>
                    <xdr:rowOff>25400</xdr:rowOff>
                  </to>
                </anchor>
              </controlPr>
            </control>
          </mc:Choice>
        </mc:AlternateContent>
        <mc:AlternateContent xmlns:mc="http://schemas.openxmlformats.org/markup-compatibility/2006">
          <mc:Choice Requires="x14">
            <control shapeId="5122" r:id="rId5" name="Option Button 2">
              <controlPr defaultSize="0" autoFill="0" autoLine="0" autoPict="0">
                <anchor moveWithCells="1">
                  <from>
                    <xdr:col>3</xdr:col>
                    <xdr:colOff>0</xdr:colOff>
                    <xdr:row>13</xdr:row>
                    <xdr:rowOff>63500</xdr:rowOff>
                  </from>
                  <to>
                    <xdr:col>4</xdr:col>
                    <xdr:colOff>330200</xdr:colOff>
                    <xdr:row>14</xdr:row>
                    <xdr:rowOff>0</xdr:rowOff>
                  </to>
                </anchor>
              </controlPr>
            </control>
          </mc:Choice>
        </mc:AlternateContent>
        <mc:AlternateContent xmlns:mc="http://schemas.openxmlformats.org/markup-compatibility/2006">
          <mc:Choice Requires="x14">
            <control shapeId="5123" r:id="rId6" name="Option Button 3">
              <controlPr defaultSize="0" autoFill="0" autoLine="0" autoPict="0">
                <anchor moveWithCells="1">
                  <from>
                    <xdr:col>3</xdr:col>
                    <xdr:colOff>0</xdr:colOff>
                    <xdr:row>14</xdr:row>
                    <xdr:rowOff>0</xdr:rowOff>
                  </from>
                  <to>
                    <xdr:col>4</xdr:col>
                    <xdr:colOff>330200</xdr:colOff>
                    <xdr:row>14</xdr:row>
                    <xdr:rowOff>215900</xdr:rowOff>
                  </to>
                </anchor>
              </controlPr>
            </control>
          </mc:Choice>
        </mc:AlternateContent>
        <mc:AlternateContent xmlns:mc="http://schemas.openxmlformats.org/markup-compatibility/2006">
          <mc:Choice Requires="x14">
            <control shapeId="5124" r:id="rId7" name="Option Button 4">
              <controlPr defaultSize="0" autoFill="0" autoLine="0" autoPict="0">
                <anchor moveWithCells="1">
                  <from>
                    <xdr:col>3</xdr:col>
                    <xdr:colOff>0</xdr:colOff>
                    <xdr:row>14</xdr:row>
                    <xdr:rowOff>203200</xdr:rowOff>
                  </from>
                  <to>
                    <xdr:col>4</xdr:col>
                    <xdr:colOff>330200</xdr:colOff>
                    <xdr:row>15</xdr:row>
                    <xdr:rowOff>190500</xdr:rowOff>
                  </to>
                </anchor>
              </controlPr>
            </control>
          </mc:Choice>
        </mc:AlternateContent>
        <mc:AlternateContent xmlns:mc="http://schemas.openxmlformats.org/markup-compatibility/2006">
          <mc:Choice Requires="x14">
            <control shapeId="5125" r:id="rId8" name="Group Box 5">
              <controlPr defaultSize="0" print="0" autoFill="0" autoPict="0">
                <anchor moveWithCells="1">
                  <from>
                    <xdr:col>2</xdr:col>
                    <xdr:colOff>558800</xdr:colOff>
                    <xdr:row>17</xdr:row>
                    <xdr:rowOff>203200</xdr:rowOff>
                  </from>
                  <to>
                    <xdr:col>4</xdr:col>
                    <xdr:colOff>317500</xdr:colOff>
                    <xdr:row>20</xdr:row>
                    <xdr:rowOff>38100</xdr:rowOff>
                  </to>
                </anchor>
              </controlPr>
            </control>
          </mc:Choice>
        </mc:AlternateContent>
        <mc:AlternateContent xmlns:mc="http://schemas.openxmlformats.org/markup-compatibility/2006">
          <mc:Choice Requires="x14">
            <control shapeId="5126" r:id="rId9" name="Option Button 6">
              <controlPr defaultSize="0" autoFill="0" autoLine="0" autoPict="0">
                <anchor moveWithCells="1">
                  <from>
                    <xdr:col>2</xdr:col>
                    <xdr:colOff>596900</xdr:colOff>
                    <xdr:row>17</xdr:row>
                    <xdr:rowOff>215900</xdr:rowOff>
                  </from>
                  <to>
                    <xdr:col>4</xdr:col>
                    <xdr:colOff>292100</xdr:colOff>
                    <xdr:row>18</xdr:row>
                    <xdr:rowOff>203200</xdr:rowOff>
                  </to>
                </anchor>
              </controlPr>
            </control>
          </mc:Choice>
        </mc:AlternateContent>
        <mc:AlternateContent xmlns:mc="http://schemas.openxmlformats.org/markup-compatibility/2006">
          <mc:Choice Requires="x14">
            <control shapeId="5127" r:id="rId10" name="Option Button 7">
              <controlPr defaultSize="0" autoFill="0" autoLine="0" autoPict="0">
                <anchor moveWithCells="1">
                  <from>
                    <xdr:col>2</xdr:col>
                    <xdr:colOff>584200</xdr:colOff>
                    <xdr:row>18</xdr:row>
                    <xdr:rowOff>228600</xdr:rowOff>
                  </from>
                  <to>
                    <xdr:col>4</xdr:col>
                    <xdr:colOff>292100</xdr:colOff>
                    <xdr:row>20</xdr:row>
                    <xdr:rowOff>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5</vt:i4>
      </vt:variant>
      <vt:variant>
        <vt:lpstr>Named Ranges</vt:lpstr>
      </vt:variant>
      <vt:variant>
        <vt:i4>5</vt:i4>
      </vt:variant>
    </vt:vector>
  </HeadingPairs>
  <TitlesOfParts>
    <vt:vector size="10" baseType="lpstr">
      <vt:lpstr>Renoflow putstaat Ø400mm </vt:lpstr>
      <vt:lpstr>Renoflow putstaat Ø630mm </vt:lpstr>
      <vt:lpstr>Renoflow putstaat Ø800mm </vt:lpstr>
      <vt:lpstr>Renoflow putstaat Ø1000mm </vt:lpstr>
      <vt:lpstr>Drainage putstaat</vt:lpstr>
      <vt:lpstr>'Drainage putstaat'!Print_Area</vt:lpstr>
      <vt:lpstr>'Renoflow putstaat Ø1000mm '!Print_Area</vt:lpstr>
      <vt:lpstr>'Renoflow putstaat Ø400mm '!Print_Area</vt:lpstr>
      <vt:lpstr>'Renoflow putstaat Ø630mm '!Print_Area</vt:lpstr>
      <vt:lpstr>'Renoflow putstaat Ø800mm '!Print_Area</vt:lpstr>
    </vt:vector>
  </TitlesOfParts>
  <Company>Wienerberger</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Frank Terpstra</dc:creator>
  <cp:lastModifiedBy>Heleen van Gorkom</cp:lastModifiedBy>
  <dcterms:created xsi:type="dcterms:W3CDTF">2017-07-19T07:04:28Z</dcterms:created>
  <dcterms:modified xsi:type="dcterms:W3CDTF">2022-02-07T13:10:17Z</dcterms:modified>
</cp:coreProperties>
</file>